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<sst xmlns="http://schemas.openxmlformats.org/spreadsheetml/2006/main" count="178" uniqueCount="62">
  <si>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АО "Екатеринбургэнергосбыт" 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</si>
  <si>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</si>
  <si>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</si>
  <si>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</si>
  <si>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</si>
  <si>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</si>
  <si>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</si>
  <si>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</si>
  <si>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</si>
  <si>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</si>
  <si>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</si>
  <si>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</si>
  <si>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</si>
  <si>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</si>
  <si>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</si>
  <si>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</si>
  <si>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</si>
  <si>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</si>
  <si>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</si>
  <si>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</si>
  <si>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</si>
  <si>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</si>
  <si>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</si>
  <si>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</si>
  <si>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</si>
  <si>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</si>
  <si>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</si>
  <si>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</si>
  <si>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</si>
  <si>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</si>
  <si>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</si>
  <si>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</si>
  <si>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</si>
  <si>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</si>
  <si>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</si>
  <si>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</si>
  <si>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</si>
  <si>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</si>
  <si>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</si>
  <si>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</si>
  <si>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</si>
  <si>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</si>
  <si>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</si>
  <si>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</si>
  <si>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</si>
  <si>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</si>
  <si>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</si>
  <si>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</si>
  <si>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</si>
  <si>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</si>
  <si>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</si>
  <si>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</si>
  <si>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</si>
  <si>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</si>
  <si>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</si>
  <si>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</si>
  <si>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</si>
  <si>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</si>
  <si>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</si>
  <si>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</si>
  <si>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>Фактические предельные уровни нерегулируемых цен на электрическую энергию (мощность), 
поставляемую потребителям (покупателям) АО "Екатеринбургэнергосбыт" по договорам энергоснабжения в июле 2016 года</t>
  </si>
  <si>
    <t>Фактические предельные уровни нерегулируемых цен на электрическую энергию (мощность), поставляемую покупателям (потребителям) АО "Екатеринбургэнергосбыт" по договорам купли-продажи в июле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</si>
</sst>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38384/&#1056;&#1072;&#1089;&#1095;&#1077;&#1090;\&#1056;&#1072;&#1089;&#1095;&#1077;&#1090;%20&#1085;&#1077;&#1088;&#1077;&#1075;.&#1094;&#1077;&#1085;_&#1080;&#1102;&#1083;&#1100;%20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A5" sqref="A5:H5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60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1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2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3</v>
      </c>
      <c r="B7" s="25"/>
      <c r="C7" s="25"/>
      <c r="D7" s="25"/>
      <c r="E7" s="25" t="s">
        <v>4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1.75" customHeight="1">
      <c r="A9" s="34" t="s">
        <v>9</v>
      </c>
      <c r="B9" s="34"/>
      <c r="C9" s="34"/>
      <c r="D9" s="34"/>
      <c r="E9" s="10">
        <v>2648.83</v>
      </c>
      <c r="F9" s="10">
        <v>3400.29</v>
      </c>
      <c r="G9" s="10">
        <v>4261.25</v>
      </c>
      <c r="H9" s="10">
        <v>4820.9</v>
      </c>
      <c r="I9" s="3"/>
    </row>
    <row r="10" spans="1:9" ht="21.75" customHeight="1">
      <c r="A10" s="34" t="s">
        <v>10</v>
      </c>
      <c r="B10" s="34"/>
      <c r="C10" s="34"/>
      <c r="D10" s="34"/>
      <c r="E10" s="10">
        <v>2643.55</v>
      </c>
      <c r="F10" s="10">
        <v>3395.01</v>
      </c>
      <c r="G10" s="10">
        <v>4255.97</v>
      </c>
      <c r="H10" s="10">
        <v>4815.62</v>
      </c>
      <c r="I10" s="3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11</v>
      </c>
      <c r="B12" s="29"/>
      <c r="C12" s="29"/>
      <c r="D12" s="29"/>
      <c r="E12" s="29"/>
      <c r="F12" s="29"/>
      <c r="G12" s="29"/>
      <c r="H12" s="11">
        <v>1626.12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12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13</v>
      </c>
      <c r="B15" s="31"/>
      <c r="C15" s="31"/>
      <c r="D15" s="31"/>
      <c r="E15" s="31"/>
      <c r="F15" s="31"/>
      <c r="G15" s="31"/>
      <c r="H15" s="11">
        <v>1129.77</v>
      </c>
    </row>
    <row r="16" spans="1:8" ht="26.25" customHeight="1">
      <c r="A16" s="31" t="s">
        <v>14</v>
      </c>
      <c r="B16" s="31"/>
      <c r="C16" s="31"/>
      <c r="D16" s="31"/>
      <c r="E16" s="31"/>
      <c r="F16" s="31"/>
      <c r="G16" s="31"/>
      <c r="H16" s="11">
        <v>418891.6</v>
      </c>
    </row>
    <row r="17" spans="1:10" ht="33" customHeight="1">
      <c r="A17" s="31" t="s">
        <v>15</v>
      </c>
      <c r="B17" s="31"/>
      <c r="C17" s="31"/>
      <c r="D17" s="31"/>
      <c r="E17" s="31"/>
      <c r="F17" s="31"/>
      <c r="G17" s="31"/>
      <c r="H17" s="13">
        <v>0.0011849031732694601</v>
      </c>
      <c r="J17" s="14"/>
    </row>
    <row r="18" spans="1:8" ht="26.25" customHeight="1">
      <c r="A18" s="31" t="s">
        <v>16</v>
      </c>
      <c r="B18" s="31"/>
      <c r="C18" s="31"/>
      <c r="D18" s="31"/>
      <c r="E18" s="31"/>
      <c r="F18" s="31"/>
      <c r="G18" s="31"/>
      <c r="H18" s="15">
        <v>666.678</v>
      </c>
    </row>
    <row r="19" spans="1:8" ht="39.75" customHeight="1">
      <c r="A19" s="31" t="s">
        <v>17</v>
      </c>
      <c r="B19" s="31"/>
      <c r="C19" s="31"/>
      <c r="D19" s="31"/>
      <c r="E19" s="31"/>
      <c r="F19" s="31"/>
      <c r="G19" s="31"/>
      <c r="H19" s="15">
        <v>0.576</v>
      </c>
    </row>
    <row r="20" spans="1:9" ht="36.75" customHeight="1">
      <c r="A20" s="31" t="s">
        <v>18</v>
      </c>
      <c r="B20" s="31"/>
      <c r="C20" s="31"/>
      <c r="D20" s="31"/>
      <c r="E20" s="31"/>
      <c r="F20" s="31"/>
      <c r="G20" s="31"/>
      <c r="H20" s="15">
        <f>SUM(E22:E26)</f>
        <v>277.2017744597123</v>
      </c>
      <c r="I20" s="16" t="s">
        <v>19</v>
      </c>
    </row>
    <row r="21" spans="1:8" ht="17.25" customHeight="1">
      <c r="A21" s="31" t="s">
        <v>20</v>
      </c>
      <c r="B21" s="31"/>
      <c r="C21" s="12"/>
      <c r="D21" s="12"/>
      <c r="E21" s="12"/>
      <c r="F21" s="12"/>
      <c r="G21" s="12"/>
      <c r="H21" s="17"/>
    </row>
    <row r="22" spans="1:13" ht="15.75" customHeight="1">
      <c r="A22" s="30" t="s">
        <v>21</v>
      </c>
      <c r="B22" s="30"/>
      <c r="C22" s="30"/>
      <c r="D22" s="30"/>
      <c r="E22" s="15">
        <v>36.279076159712254</v>
      </c>
      <c r="G22" s="7"/>
      <c r="H22" s="7"/>
      <c r="I22" s="7"/>
      <c r="L22" s="6"/>
      <c r="M22" s="6"/>
    </row>
    <row r="23" spans="1:13" ht="15.75" customHeight="1">
      <c r="A23" s="30" t="s">
        <v>22</v>
      </c>
      <c r="B23" s="30"/>
      <c r="C23" s="30"/>
      <c r="D23" s="30"/>
      <c r="E23" s="18">
        <v>202.3989717</v>
      </c>
      <c r="G23" s="7"/>
      <c r="H23" s="7"/>
      <c r="I23" s="7"/>
      <c r="L23" s="6"/>
      <c r="M23" s="6"/>
    </row>
    <row r="24" spans="1:13" ht="15.75" customHeight="1">
      <c r="A24" s="30" t="s">
        <v>23</v>
      </c>
      <c r="B24" s="30"/>
      <c r="C24" s="30"/>
      <c r="D24" s="30"/>
      <c r="E24" s="18">
        <v>38.52372660000002</v>
      </c>
      <c r="G24" s="7"/>
      <c r="H24" s="7"/>
      <c r="I24" s="7"/>
      <c r="L24" s="6"/>
      <c r="M24" s="6"/>
    </row>
    <row r="25" spans="1:13" ht="15.75" customHeight="1">
      <c r="A25" s="30" t="s">
        <v>24</v>
      </c>
      <c r="B25" s="30"/>
      <c r="C25" s="30"/>
      <c r="D25" s="30"/>
      <c r="E25" s="19">
        <v>0</v>
      </c>
      <c r="G25" s="7"/>
      <c r="H25" s="7"/>
      <c r="I25" s="7"/>
      <c r="L25" s="6"/>
      <c r="M25" s="6"/>
    </row>
    <row r="26" spans="1:13" ht="15.75" customHeight="1">
      <c r="A26" s="30" t="s">
        <v>25</v>
      </c>
      <c r="B26" s="30"/>
      <c r="C26" s="30"/>
      <c r="D26" s="30"/>
      <c r="E26" s="19">
        <v>0</v>
      </c>
      <c r="G26" s="7"/>
      <c r="H26" s="7"/>
      <c r="I26" s="7"/>
      <c r="L26" s="6"/>
      <c r="M26" s="6"/>
    </row>
    <row r="27" spans="1:8" ht="15.75" customHeight="1">
      <c r="A27" s="31" t="s">
        <v>26</v>
      </c>
      <c r="B27" s="31"/>
      <c r="C27" s="31"/>
      <c r="D27" s="31"/>
      <c r="E27" s="31"/>
      <c r="F27" s="31"/>
      <c r="G27" s="31"/>
      <c r="H27" s="15">
        <v>245.75</v>
      </c>
    </row>
    <row r="28" spans="1:9" ht="34.5" customHeight="1">
      <c r="A28" s="31" t="s">
        <v>27</v>
      </c>
      <c r="B28" s="31"/>
      <c r="C28" s="31"/>
      <c r="D28" s="31"/>
      <c r="E28" s="31"/>
      <c r="F28" s="31"/>
      <c r="G28" s="31"/>
      <c r="H28" s="18">
        <f>D30+D34</f>
        <v>14542.301999999987</v>
      </c>
      <c r="I28" s="16" t="s">
        <v>19</v>
      </c>
    </row>
    <row r="29" spans="1:9" ht="18.75" customHeight="1">
      <c r="A29" s="31" t="s">
        <v>20</v>
      </c>
      <c r="B29" s="31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28</v>
      </c>
      <c r="B30" s="33"/>
      <c r="C30" s="33"/>
      <c r="D30" s="15">
        <f>SUM(D31:D33)</f>
        <v>8.114</v>
      </c>
      <c r="E30" s="6"/>
      <c r="F30" s="7"/>
      <c r="G30" s="7"/>
      <c r="H30" s="7"/>
      <c r="I30" s="7"/>
      <c r="L30" s="6"/>
      <c r="M30" s="6"/>
    </row>
    <row r="31" spans="1:13" ht="15.75" customHeight="1">
      <c r="A31" s="32" t="s">
        <v>29</v>
      </c>
      <c r="B31" s="32"/>
      <c r="C31" s="32"/>
      <c r="D31" s="15">
        <v>1.5470000000000002</v>
      </c>
      <c r="E31" s="6"/>
      <c r="F31" s="7"/>
      <c r="G31" s="7"/>
      <c r="H31" s="7"/>
      <c r="I31" s="7"/>
      <c r="L31" s="6"/>
      <c r="M31" s="6"/>
    </row>
    <row r="32" spans="1:13" ht="15.75" customHeight="1">
      <c r="A32" s="32" t="s">
        <v>30</v>
      </c>
      <c r="B32" s="32"/>
      <c r="C32" s="32"/>
      <c r="D32" s="15">
        <v>3.998</v>
      </c>
      <c r="E32" s="6"/>
      <c r="F32" s="7"/>
      <c r="G32" s="7"/>
      <c r="H32" s="7"/>
      <c r="I32" s="7"/>
      <c r="L32" s="6"/>
      <c r="M32" s="6"/>
    </row>
    <row r="33" spans="1:13" ht="15.75" customHeight="1">
      <c r="A33" s="32" t="s">
        <v>31</v>
      </c>
      <c r="B33" s="32"/>
      <c r="C33" s="32"/>
      <c r="D33" s="15">
        <v>2.569</v>
      </c>
      <c r="E33" s="6"/>
      <c r="F33" s="7"/>
      <c r="G33" s="7"/>
      <c r="H33" s="7"/>
      <c r="I33" s="7"/>
      <c r="L33" s="6"/>
      <c r="M33" s="6"/>
    </row>
    <row r="34" spans="1:13" ht="15.75" customHeight="1">
      <c r="A34" s="33" t="s">
        <v>32</v>
      </c>
      <c r="B34" s="33"/>
      <c r="C34" s="33"/>
      <c r="D34" s="15">
        <f>SUM(D35:D36)</f>
        <v>14534.187999999987</v>
      </c>
      <c r="E34" s="6"/>
      <c r="F34" s="7"/>
      <c r="G34" s="7"/>
      <c r="H34" s="7"/>
      <c r="I34" s="7"/>
      <c r="L34" s="6"/>
      <c r="M34" s="6"/>
    </row>
    <row r="35" spans="1:13" ht="15.75" customHeight="1">
      <c r="A35" s="32" t="s">
        <v>29</v>
      </c>
      <c r="B35" s="32"/>
      <c r="C35" s="32"/>
      <c r="D35" s="15">
        <v>3936.243000000003</v>
      </c>
      <c r="E35" s="6"/>
      <c r="F35" s="7"/>
      <c r="G35" s="7"/>
      <c r="H35" s="7"/>
      <c r="I35" s="7"/>
      <c r="L35" s="6"/>
      <c r="M35" s="6"/>
    </row>
    <row r="36" spans="1:13" ht="15.75" customHeight="1">
      <c r="A36" s="32" t="s">
        <v>31</v>
      </c>
      <c r="B36" s="32"/>
      <c r="C36" s="32"/>
      <c r="D36" s="15">
        <v>10597.944999999983</v>
      </c>
      <c r="E36" s="6"/>
      <c r="F36" s="7"/>
      <c r="G36" s="7"/>
      <c r="H36" s="7"/>
      <c r="I36" s="7"/>
      <c r="L36" s="6"/>
      <c r="M36" s="6"/>
    </row>
    <row r="37" spans="1:13" ht="29.25" customHeight="1">
      <c r="A37" s="31" t="s">
        <v>33</v>
      </c>
      <c r="B37" s="31"/>
      <c r="C37" s="31"/>
      <c r="D37" s="31"/>
      <c r="E37" s="31"/>
      <c r="F37" s="31"/>
      <c r="G37" s="31"/>
      <c r="H37" s="15">
        <v>379884.427</v>
      </c>
      <c r="I37" s="7"/>
      <c r="L37" s="6"/>
      <c r="M37" s="6"/>
    </row>
    <row r="38" spans="1:13" ht="36.75" customHeight="1">
      <c r="A38" s="31" t="s">
        <v>34</v>
      </c>
      <c r="B38" s="31"/>
      <c r="C38" s="31"/>
      <c r="D38" s="31"/>
      <c r="E38" s="31"/>
      <c r="F38" s="31"/>
      <c r="G38" s="31"/>
      <c r="H38" s="15">
        <v>2772.076</v>
      </c>
      <c r="I38" s="7"/>
      <c r="L38" s="6"/>
      <c r="M38" s="6"/>
    </row>
    <row r="39" spans="1:9" ht="39" customHeight="1">
      <c r="A39" s="31" t="s">
        <v>35</v>
      </c>
      <c r="B39" s="31"/>
      <c r="C39" s="31"/>
      <c r="D39" s="31"/>
      <c r="E39" s="31"/>
      <c r="F39" s="31"/>
      <c r="G39" s="31"/>
      <c r="H39" s="15">
        <f>SUM(E41:E45)</f>
        <v>137992.52199999994</v>
      </c>
      <c r="I39" s="16" t="s">
        <v>19</v>
      </c>
    </row>
    <row r="40" spans="1:9" ht="16.5" customHeight="1">
      <c r="A40" s="31" t="s">
        <v>20</v>
      </c>
      <c r="B40" s="31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36</v>
      </c>
      <c r="B41" s="30"/>
      <c r="C41" s="30"/>
      <c r="D41" s="30"/>
      <c r="E41" s="15">
        <v>14542.301999999985</v>
      </c>
      <c r="G41" s="7"/>
      <c r="H41" s="7"/>
      <c r="I41" s="7"/>
      <c r="L41" s="6"/>
      <c r="M41" s="6"/>
    </row>
    <row r="42" spans="1:13" ht="15.75" customHeight="1">
      <c r="A42" s="30" t="s">
        <v>37</v>
      </c>
      <c r="B42" s="30"/>
      <c r="C42" s="30"/>
      <c r="D42" s="30"/>
      <c r="E42" s="18">
        <v>99906.06799999997</v>
      </c>
      <c r="G42" s="7"/>
      <c r="H42" s="7"/>
      <c r="I42" s="7"/>
      <c r="L42" s="6"/>
      <c r="M42" s="6"/>
    </row>
    <row r="43" spans="1:13" ht="15.75" customHeight="1">
      <c r="A43" s="30" t="s">
        <v>38</v>
      </c>
      <c r="B43" s="30"/>
      <c r="C43" s="30"/>
      <c r="D43" s="30"/>
      <c r="E43" s="18">
        <v>23544.151999999973</v>
      </c>
      <c r="G43" s="7"/>
      <c r="H43" s="7"/>
      <c r="I43" s="7"/>
      <c r="L43" s="6"/>
      <c r="M43" s="6"/>
    </row>
    <row r="44" spans="1:13" ht="15.75" customHeight="1">
      <c r="A44" s="30" t="s">
        <v>39</v>
      </c>
      <c r="B44" s="30"/>
      <c r="C44" s="30"/>
      <c r="D44" s="30"/>
      <c r="E44" s="19">
        <v>0</v>
      </c>
      <c r="G44" s="7"/>
      <c r="H44" s="7"/>
      <c r="I44" s="7"/>
      <c r="L44" s="6"/>
      <c r="M44" s="6"/>
    </row>
    <row r="45" spans="1:13" ht="15.75" customHeight="1">
      <c r="A45" s="30" t="s">
        <v>40</v>
      </c>
      <c r="B45" s="30"/>
      <c r="C45" s="30"/>
      <c r="D45" s="30"/>
      <c r="E45" s="19">
        <v>0</v>
      </c>
      <c r="G45" s="7"/>
      <c r="H45" s="7"/>
      <c r="I45" s="7"/>
      <c r="L45" s="6"/>
      <c r="M45" s="6"/>
    </row>
    <row r="46" spans="1:13" ht="15.75">
      <c r="A46" s="31" t="s">
        <v>41</v>
      </c>
      <c r="B46" s="31"/>
      <c r="C46" s="31"/>
      <c r="D46" s="31"/>
      <c r="E46" s="31"/>
      <c r="F46" s="31"/>
      <c r="G46" s="31"/>
      <c r="H46" s="15">
        <v>122880</v>
      </c>
      <c r="I46" s="7"/>
      <c r="L46" s="6"/>
      <c r="M46" s="6"/>
    </row>
    <row r="47" spans="1:13" ht="36" customHeight="1">
      <c r="A47" s="31" t="s">
        <v>42</v>
      </c>
      <c r="B47" s="31"/>
      <c r="C47" s="31"/>
      <c r="D47" s="31"/>
      <c r="E47" s="31"/>
      <c r="F47" s="31"/>
      <c r="G47" s="31"/>
      <c r="H47" s="15" t="s">
        <v>43</v>
      </c>
      <c r="I47" s="7"/>
      <c r="L47" s="6"/>
      <c r="M47" s="6"/>
    </row>
    <row r="48" spans="1:13" ht="36" customHeight="1">
      <c r="A48" s="12"/>
      <c r="B48" s="12"/>
      <c r="C48" s="12"/>
      <c r="D48" s="12"/>
      <c r="E48" s="12"/>
      <c r="F48" s="12"/>
      <c r="G48" s="12"/>
      <c r="H48" s="20"/>
      <c r="I48" s="7"/>
      <c r="L48" s="6"/>
      <c r="M48" s="6"/>
    </row>
    <row r="49" spans="1:8" ht="46.5" customHeight="1">
      <c r="A49" s="28" t="s">
        <v>44</v>
      </c>
      <c r="B49" s="28"/>
      <c r="C49" s="28"/>
      <c r="D49" s="28"/>
      <c r="E49" s="28"/>
      <c r="F49" s="28"/>
      <c r="G49" s="28"/>
      <c r="H49" s="28"/>
    </row>
    <row r="50" spans="1:8" ht="17.25" customHeight="1">
      <c r="A50" s="29" t="s">
        <v>45</v>
      </c>
      <c r="B50" s="29"/>
      <c r="C50" s="29"/>
      <c r="D50" s="29"/>
      <c r="E50" s="29"/>
      <c r="F50" s="29"/>
      <c r="G50" s="29"/>
      <c r="H50" s="29"/>
    </row>
    <row r="51" spans="1:9" ht="15.75" customHeight="1">
      <c r="A51" s="25" t="s">
        <v>46</v>
      </c>
      <c r="B51" s="25" t="s">
        <v>3</v>
      </c>
      <c r="C51" s="25"/>
      <c r="D51" s="25"/>
      <c r="E51" s="25" t="s">
        <v>4</v>
      </c>
      <c r="F51" s="25"/>
      <c r="G51" s="25"/>
      <c r="H51" s="25"/>
      <c r="I51" s="8"/>
    </row>
    <row r="52" spans="1:9" ht="15.75">
      <c r="A52" s="25"/>
      <c r="B52" s="25"/>
      <c r="C52" s="25"/>
      <c r="D52" s="25"/>
      <c r="E52" s="9" t="s">
        <v>5</v>
      </c>
      <c r="F52" s="9" t="s">
        <v>6</v>
      </c>
      <c r="G52" s="9" t="s">
        <v>7</v>
      </c>
      <c r="H52" s="9" t="s">
        <v>8</v>
      </c>
      <c r="I52" s="8"/>
    </row>
    <row r="53" spans="1:9" ht="15.75">
      <c r="A53" s="25" t="s">
        <v>47</v>
      </c>
      <c r="B53" s="25" t="s">
        <v>9</v>
      </c>
      <c r="C53" s="25"/>
      <c r="D53" s="25"/>
      <c r="E53" s="10">
        <v>1957.63</v>
      </c>
      <c r="F53" s="10">
        <v>2709.09</v>
      </c>
      <c r="G53" s="10">
        <v>3570.05</v>
      </c>
      <c r="H53" s="10">
        <v>4129.7</v>
      </c>
      <c r="I53" s="8"/>
    </row>
    <row r="54" spans="1:9" ht="15.75">
      <c r="A54" s="25"/>
      <c r="B54" s="25" t="s">
        <v>48</v>
      </c>
      <c r="C54" s="25"/>
      <c r="D54" s="25"/>
      <c r="E54" s="10">
        <v>1954.5</v>
      </c>
      <c r="F54" s="10">
        <v>2705.96</v>
      </c>
      <c r="G54" s="10">
        <v>3566.92</v>
      </c>
      <c r="H54" s="10">
        <v>4126.57</v>
      </c>
      <c r="I54" s="8"/>
    </row>
    <row r="55" spans="1:9" ht="15.75">
      <c r="A55" s="25" t="s">
        <v>49</v>
      </c>
      <c r="B55" s="25" t="s">
        <v>9</v>
      </c>
      <c r="C55" s="25"/>
      <c r="D55" s="25"/>
      <c r="E55" s="10">
        <v>2890.8</v>
      </c>
      <c r="F55" s="10">
        <v>3642.26</v>
      </c>
      <c r="G55" s="10">
        <v>4503.22</v>
      </c>
      <c r="H55" s="10">
        <v>5062.87</v>
      </c>
      <c r="I55" s="8"/>
    </row>
    <row r="56" spans="1:9" ht="15.75">
      <c r="A56" s="25"/>
      <c r="B56" s="25" t="s">
        <v>48</v>
      </c>
      <c r="C56" s="25"/>
      <c r="D56" s="25"/>
      <c r="E56" s="10">
        <v>2884.76</v>
      </c>
      <c r="F56" s="10">
        <v>3636.22</v>
      </c>
      <c r="G56" s="10">
        <v>4497.18</v>
      </c>
      <c r="H56" s="10">
        <v>5056.83</v>
      </c>
      <c r="I56" s="8"/>
    </row>
    <row r="57" spans="1:9" ht="15.75">
      <c r="A57" s="25" t="s">
        <v>50</v>
      </c>
      <c r="B57" s="25" t="s">
        <v>9</v>
      </c>
      <c r="C57" s="25"/>
      <c r="D57" s="25"/>
      <c r="E57" s="10">
        <v>4853.47</v>
      </c>
      <c r="F57" s="10">
        <v>5604.93</v>
      </c>
      <c r="G57" s="10">
        <v>6465.89</v>
      </c>
      <c r="H57" s="10">
        <v>7025.54</v>
      </c>
      <c r="I57" s="8"/>
    </row>
    <row r="58" spans="1:9" ht="15.75">
      <c r="A58" s="25"/>
      <c r="B58" s="25" t="s">
        <v>48</v>
      </c>
      <c r="C58" s="25"/>
      <c r="D58" s="25"/>
      <c r="E58" s="10">
        <v>4841.33</v>
      </c>
      <c r="F58" s="10">
        <v>5592.79</v>
      </c>
      <c r="G58" s="10">
        <v>6453.75</v>
      </c>
      <c r="H58" s="10">
        <v>7013.4</v>
      </c>
      <c r="I58" s="8"/>
    </row>
    <row r="59" spans="1:7" ht="15.75">
      <c r="A59" s="6"/>
      <c r="B59" s="6"/>
      <c r="C59" s="8"/>
      <c r="D59" s="6"/>
      <c r="E59" s="3"/>
      <c r="G59" s="6"/>
    </row>
    <row r="60" spans="1:8" ht="17.25" customHeight="1">
      <c r="A60" s="27" t="s">
        <v>51</v>
      </c>
      <c r="B60" s="27"/>
      <c r="C60" s="27"/>
      <c r="D60" s="27"/>
      <c r="E60" s="27"/>
      <c r="F60" s="27"/>
      <c r="G60" s="27"/>
      <c r="H60" s="27"/>
    </row>
    <row r="61" spans="1:9" ht="15.75">
      <c r="A61" s="25" t="s">
        <v>46</v>
      </c>
      <c r="B61" s="25" t="s">
        <v>3</v>
      </c>
      <c r="C61" s="25"/>
      <c r="D61" s="25"/>
      <c r="E61" s="25" t="s">
        <v>4</v>
      </c>
      <c r="F61" s="25"/>
      <c r="G61" s="25"/>
      <c r="H61" s="25"/>
      <c r="I61" s="8"/>
    </row>
    <row r="62" spans="1:9" ht="17.25" customHeight="1">
      <c r="A62" s="25"/>
      <c r="B62" s="25"/>
      <c r="C62" s="25"/>
      <c r="D62" s="25"/>
      <c r="E62" s="9" t="s">
        <v>5</v>
      </c>
      <c r="F62" s="9" t="s">
        <v>6</v>
      </c>
      <c r="G62" s="9" t="s">
        <v>7</v>
      </c>
      <c r="H62" s="9" t="s">
        <v>8</v>
      </c>
      <c r="I62" s="8"/>
    </row>
    <row r="63" spans="1:9" ht="15.75">
      <c r="A63" s="25" t="s">
        <v>47</v>
      </c>
      <c r="B63" s="25" t="s">
        <v>9</v>
      </c>
      <c r="C63" s="25"/>
      <c r="D63" s="25"/>
      <c r="E63" s="10">
        <v>1957.63</v>
      </c>
      <c r="F63" s="10">
        <v>2709.09</v>
      </c>
      <c r="G63" s="10">
        <v>3570.05</v>
      </c>
      <c r="H63" s="10">
        <v>4129.7</v>
      </c>
      <c r="I63" s="8"/>
    </row>
    <row r="64" spans="1:9" ht="15.75">
      <c r="A64" s="25"/>
      <c r="B64" s="25" t="s">
        <v>48</v>
      </c>
      <c r="C64" s="25"/>
      <c r="D64" s="25"/>
      <c r="E64" s="10">
        <v>1954.5</v>
      </c>
      <c r="F64" s="10">
        <v>2705.96</v>
      </c>
      <c r="G64" s="10">
        <v>3566.92</v>
      </c>
      <c r="H64" s="10">
        <v>4126.57</v>
      </c>
      <c r="I64" s="8"/>
    </row>
    <row r="65" spans="1:13" ht="15.75">
      <c r="A65" s="25" t="s">
        <v>52</v>
      </c>
      <c r="B65" s="25" t="s">
        <v>9</v>
      </c>
      <c r="C65" s="25"/>
      <c r="D65" s="25"/>
      <c r="E65" s="10">
        <v>3676.84</v>
      </c>
      <c r="F65" s="10">
        <v>4428.3</v>
      </c>
      <c r="G65" s="10">
        <v>5289.26</v>
      </c>
      <c r="H65" s="10">
        <v>5848.91</v>
      </c>
      <c r="I65" s="8"/>
      <c r="J65" s="21"/>
      <c r="L65" s="21"/>
      <c r="M65" s="21"/>
    </row>
    <row r="66" spans="1:13" ht="15.75">
      <c r="A66" s="25"/>
      <c r="B66" s="25" t="s">
        <v>48</v>
      </c>
      <c r="C66" s="25"/>
      <c r="D66" s="25"/>
      <c r="E66" s="10">
        <v>3668.36</v>
      </c>
      <c r="F66" s="10">
        <v>4419.82</v>
      </c>
      <c r="G66" s="10">
        <v>5280.78</v>
      </c>
      <c r="H66" s="10">
        <v>5840.43</v>
      </c>
      <c r="I66" s="8"/>
      <c r="J66" s="21"/>
      <c r="L66" s="21"/>
      <c r="M66" s="21"/>
    </row>
    <row r="67" spans="1:10" ht="15.75">
      <c r="A67" s="6"/>
      <c r="B67" s="6"/>
      <c r="C67" s="8"/>
      <c r="D67" s="8"/>
      <c r="E67" s="8"/>
      <c r="J67" s="22"/>
    </row>
    <row r="68" spans="1:11" ht="67.5" customHeight="1">
      <c r="A68" s="26" t="s">
        <v>53</v>
      </c>
      <c r="B68" s="26"/>
      <c r="C68" s="26"/>
      <c r="D68" s="26"/>
      <c r="E68" s="26"/>
      <c r="F68" s="26"/>
      <c r="G68" s="26"/>
      <c r="H68" s="26"/>
      <c r="J68" s="22"/>
      <c r="K68" s="22"/>
    </row>
  </sheetData>
  <sheetProtection/>
  <mergeCells count="67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29:B29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3:A54"/>
    <mergeCell ref="B53:D53"/>
    <mergeCell ref="B54:D54"/>
    <mergeCell ref="B64:D64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A12" sqref="A12:G12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61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1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2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3</v>
      </c>
      <c r="B7" s="25"/>
      <c r="C7" s="25"/>
      <c r="D7" s="25"/>
      <c r="E7" s="25" t="s">
        <v>4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14" ht="21.75" customHeight="1">
      <c r="A9" s="34" t="s">
        <v>9</v>
      </c>
      <c r="B9" s="34"/>
      <c r="C9" s="34"/>
      <c r="D9" s="34"/>
      <c r="E9" s="10">
        <v>1702.19</v>
      </c>
      <c r="F9" s="10">
        <v>1702.19</v>
      </c>
      <c r="G9" s="10">
        <v>1702.19</v>
      </c>
      <c r="H9" s="10">
        <v>1702.19</v>
      </c>
      <c r="I9" s="3"/>
      <c r="N9" s="7"/>
    </row>
    <row r="10" spans="1:14" ht="21.75" customHeight="1">
      <c r="A10" s="34" t="s">
        <v>10</v>
      </c>
      <c r="B10" s="34"/>
      <c r="C10" s="34"/>
      <c r="D10" s="34"/>
      <c r="E10" s="10">
        <v>1696.91</v>
      </c>
      <c r="F10" s="10">
        <v>1696.91</v>
      </c>
      <c r="G10" s="10">
        <v>1696.91</v>
      </c>
      <c r="H10" s="10">
        <v>1696.91</v>
      </c>
      <c r="I10" s="3"/>
      <c r="N10" s="7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11</v>
      </c>
      <c r="B12" s="29"/>
      <c r="C12" s="29"/>
      <c r="D12" s="29"/>
      <c r="E12" s="29"/>
      <c r="F12" s="29"/>
      <c r="G12" s="29"/>
      <c r="H12" s="11">
        <f>ROUND(H16*H17+H15,2)</f>
        <v>1626.12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12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13</v>
      </c>
      <c r="B15" s="31"/>
      <c r="C15" s="31"/>
      <c r="D15" s="31"/>
      <c r="E15" s="31"/>
      <c r="F15" s="31"/>
      <c r="G15" s="31"/>
      <c r="H15" s="11">
        <v>1129.77</v>
      </c>
    </row>
    <row r="16" spans="1:8" ht="26.25" customHeight="1">
      <c r="A16" s="31" t="s">
        <v>14</v>
      </c>
      <c r="B16" s="31"/>
      <c r="C16" s="31"/>
      <c r="D16" s="31"/>
      <c r="E16" s="31"/>
      <c r="F16" s="31"/>
      <c r="G16" s="31"/>
      <c r="H16" s="11">
        <v>418891.6</v>
      </c>
    </row>
    <row r="17" spans="1:8" ht="33" customHeight="1">
      <c r="A17" s="31" t="s">
        <v>15</v>
      </c>
      <c r="B17" s="31"/>
      <c r="C17" s="31"/>
      <c r="D17" s="31"/>
      <c r="E17" s="31"/>
      <c r="F17" s="31"/>
      <c r="G17" s="31"/>
      <c r="H17" s="13">
        <f>(H18+H19-H20-H27)/(H37+H38-H39-H46)</f>
        <v>0.0011849031732694601</v>
      </c>
    </row>
    <row r="18" spans="1:8" ht="26.25" customHeight="1">
      <c r="A18" s="31" t="s">
        <v>16</v>
      </c>
      <c r="B18" s="31"/>
      <c r="C18" s="31"/>
      <c r="D18" s="31"/>
      <c r="E18" s="31"/>
      <c r="F18" s="31"/>
      <c r="G18" s="31"/>
      <c r="H18" s="15">
        <v>666.678</v>
      </c>
    </row>
    <row r="19" spans="1:8" ht="39.75" customHeight="1">
      <c r="A19" s="31" t="s">
        <v>17</v>
      </c>
      <c r="B19" s="31"/>
      <c r="C19" s="31"/>
      <c r="D19" s="31"/>
      <c r="E19" s="31"/>
      <c r="F19" s="31"/>
      <c r="G19" s="31"/>
      <c r="H19" s="15">
        <v>0.576</v>
      </c>
    </row>
    <row r="20" spans="1:9" ht="36.75" customHeight="1">
      <c r="A20" s="31" t="s">
        <v>18</v>
      </c>
      <c r="B20" s="31"/>
      <c r="C20" s="31"/>
      <c r="D20" s="31"/>
      <c r="E20" s="31"/>
      <c r="F20" s="31"/>
      <c r="G20" s="31"/>
      <c r="H20" s="15">
        <f>SUM(E22:E26)</f>
        <v>277.2017744597123</v>
      </c>
      <c r="I20" s="16" t="s">
        <v>19</v>
      </c>
    </row>
    <row r="21" spans="1:8" ht="15.75">
      <c r="A21" s="12" t="s">
        <v>20</v>
      </c>
      <c r="B21" s="12"/>
      <c r="C21" s="12"/>
      <c r="D21" s="12"/>
      <c r="E21" s="12"/>
      <c r="F21" s="12"/>
      <c r="G21" s="12"/>
      <c r="H21" s="17"/>
    </row>
    <row r="22" spans="1:13" ht="15.75" customHeight="1">
      <c r="A22" s="30" t="s">
        <v>21</v>
      </c>
      <c r="B22" s="30"/>
      <c r="C22" s="30"/>
      <c r="D22" s="30"/>
      <c r="E22" s="15">
        <v>36.279076159712254</v>
      </c>
      <c r="G22" s="7"/>
      <c r="H22" s="7"/>
      <c r="I22" s="7"/>
      <c r="K22" s="6"/>
      <c r="L22" s="6"/>
      <c r="M22" s="6"/>
    </row>
    <row r="23" spans="1:13" ht="15.75" customHeight="1">
      <c r="A23" s="30" t="s">
        <v>22</v>
      </c>
      <c r="B23" s="30"/>
      <c r="C23" s="30"/>
      <c r="D23" s="30"/>
      <c r="E23" s="18">
        <v>202.3989717</v>
      </c>
      <c r="G23" s="7"/>
      <c r="H23" s="7"/>
      <c r="I23" s="7"/>
      <c r="K23" s="6"/>
      <c r="L23" s="6"/>
      <c r="M23" s="6"/>
    </row>
    <row r="24" spans="1:13" ht="15.75" customHeight="1">
      <c r="A24" s="30" t="s">
        <v>23</v>
      </c>
      <c r="B24" s="30"/>
      <c r="C24" s="30"/>
      <c r="D24" s="30"/>
      <c r="E24" s="18">
        <v>38.52372660000002</v>
      </c>
      <c r="G24" s="7"/>
      <c r="H24" s="7"/>
      <c r="I24" s="7"/>
      <c r="K24" s="6"/>
      <c r="L24" s="6"/>
      <c r="M24" s="6"/>
    </row>
    <row r="25" spans="1:13" ht="15.75" customHeight="1">
      <c r="A25" s="30" t="s">
        <v>24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" customHeight="1">
      <c r="A26" s="30" t="s">
        <v>25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8" customHeight="1">
      <c r="A27" s="31" t="s">
        <v>26</v>
      </c>
      <c r="B27" s="31"/>
      <c r="C27" s="31"/>
      <c r="D27" s="31"/>
      <c r="E27" s="31"/>
      <c r="F27" s="31"/>
      <c r="G27" s="31"/>
      <c r="H27" s="15">
        <v>245.75</v>
      </c>
    </row>
    <row r="28" spans="1:9" ht="32.25" customHeight="1">
      <c r="A28" s="31" t="s">
        <v>27</v>
      </c>
      <c r="B28" s="31"/>
      <c r="C28" s="31"/>
      <c r="D28" s="31"/>
      <c r="E28" s="31"/>
      <c r="F28" s="31"/>
      <c r="G28" s="31"/>
      <c r="H28" s="18">
        <f>D30+D34</f>
        <v>14542.301999999987</v>
      </c>
      <c r="I28" s="16" t="s">
        <v>19</v>
      </c>
    </row>
    <row r="29" spans="1:9" ht="15.75">
      <c r="A29" s="12" t="s">
        <v>20</v>
      </c>
      <c r="B29" s="12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28</v>
      </c>
      <c r="B30" s="33"/>
      <c r="C30" s="33"/>
      <c r="D30" s="15">
        <f>SUM(D31:D33)</f>
        <v>8.114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29</v>
      </c>
      <c r="B31" s="32"/>
      <c r="C31" s="32"/>
      <c r="D31" s="15">
        <v>1.5470000000000002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30</v>
      </c>
      <c r="B32" s="32"/>
      <c r="C32" s="32"/>
      <c r="D32" s="15">
        <v>3.998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31</v>
      </c>
      <c r="B33" s="32"/>
      <c r="C33" s="32"/>
      <c r="D33" s="15">
        <v>2.569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32</v>
      </c>
      <c r="B34" s="33"/>
      <c r="C34" s="33"/>
      <c r="D34" s="15">
        <f>SUM(D35:D36)</f>
        <v>14534.187999999987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29</v>
      </c>
      <c r="B35" s="32"/>
      <c r="C35" s="32"/>
      <c r="D35" s="15">
        <v>3936.243000000003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31</v>
      </c>
      <c r="B36" s="32"/>
      <c r="C36" s="32"/>
      <c r="D36" s="15">
        <v>10597.944999999983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31" t="s">
        <v>54</v>
      </c>
      <c r="B37" s="31"/>
      <c r="C37" s="31"/>
      <c r="D37" s="31"/>
      <c r="E37" s="31"/>
      <c r="F37" s="31"/>
      <c r="G37" s="31"/>
      <c r="H37" s="15">
        <v>379884.427</v>
      </c>
      <c r="I37" s="7"/>
      <c r="K37" s="6"/>
      <c r="L37" s="6"/>
      <c r="M37" s="6"/>
    </row>
    <row r="38" spans="1:13" ht="36.75" customHeight="1">
      <c r="A38" s="31" t="s">
        <v>34</v>
      </c>
      <c r="B38" s="31"/>
      <c r="C38" s="31"/>
      <c r="D38" s="31"/>
      <c r="E38" s="31"/>
      <c r="F38" s="31"/>
      <c r="G38" s="31"/>
      <c r="H38" s="15">
        <v>2772.076</v>
      </c>
      <c r="I38" s="7"/>
      <c r="K38" s="6"/>
      <c r="L38" s="6"/>
      <c r="M38" s="6"/>
    </row>
    <row r="39" spans="1:9" ht="39" customHeight="1">
      <c r="A39" s="31" t="s">
        <v>35</v>
      </c>
      <c r="B39" s="31"/>
      <c r="C39" s="31"/>
      <c r="D39" s="31"/>
      <c r="E39" s="31"/>
      <c r="F39" s="31"/>
      <c r="G39" s="31"/>
      <c r="H39" s="15">
        <f>SUM(E41:E45)</f>
        <v>137992.52199999994</v>
      </c>
      <c r="I39" s="16" t="s">
        <v>19</v>
      </c>
    </row>
    <row r="40" spans="1:9" ht="15.75">
      <c r="A40" s="12" t="s">
        <v>20</v>
      </c>
      <c r="B40" s="12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36</v>
      </c>
      <c r="B41" s="30"/>
      <c r="C41" s="30"/>
      <c r="D41" s="30"/>
      <c r="E41" s="15">
        <v>14542.301999999985</v>
      </c>
      <c r="G41" s="7"/>
      <c r="H41" s="7"/>
      <c r="I41" s="7"/>
      <c r="K41" s="6"/>
      <c r="L41" s="6"/>
      <c r="M41" s="6"/>
    </row>
    <row r="42" spans="1:13" ht="15.75" customHeight="1">
      <c r="A42" s="30" t="s">
        <v>37</v>
      </c>
      <c r="B42" s="30"/>
      <c r="C42" s="30"/>
      <c r="D42" s="30"/>
      <c r="E42" s="18">
        <v>99906.06799999997</v>
      </c>
      <c r="G42" s="7"/>
      <c r="H42" s="7"/>
      <c r="I42" s="7"/>
      <c r="K42" s="6"/>
      <c r="L42" s="6"/>
      <c r="M42" s="6"/>
    </row>
    <row r="43" spans="1:13" ht="15.75" customHeight="1">
      <c r="A43" s="30" t="s">
        <v>38</v>
      </c>
      <c r="B43" s="30"/>
      <c r="C43" s="30"/>
      <c r="D43" s="30"/>
      <c r="E43" s="18">
        <v>23544.151999999973</v>
      </c>
      <c r="G43" s="7"/>
      <c r="H43" s="7"/>
      <c r="I43" s="7"/>
      <c r="K43" s="6"/>
      <c r="L43" s="6"/>
      <c r="M43" s="6"/>
    </row>
    <row r="44" spans="1:13" ht="15.75" customHeight="1">
      <c r="A44" s="30" t="s">
        <v>39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40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41</v>
      </c>
      <c r="B46" s="31"/>
      <c r="C46" s="31"/>
      <c r="D46" s="31"/>
      <c r="E46" s="31"/>
      <c r="F46" s="31"/>
      <c r="G46" s="31"/>
      <c r="H46" s="15">
        <v>122880</v>
      </c>
      <c r="I46" s="7"/>
      <c r="K46" s="6"/>
      <c r="L46" s="6"/>
      <c r="M46" s="6"/>
    </row>
    <row r="47" spans="1:13" ht="36" customHeight="1">
      <c r="A47" s="31" t="s">
        <v>42</v>
      </c>
      <c r="B47" s="31"/>
      <c r="C47" s="31"/>
      <c r="D47" s="31"/>
      <c r="E47" s="31"/>
      <c r="F47" s="31"/>
      <c r="G47" s="31"/>
      <c r="H47" s="15" t="s">
        <v>43</v>
      </c>
      <c r="I47" s="7"/>
      <c r="K47" s="6"/>
      <c r="L47" s="6"/>
      <c r="M47" s="6"/>
    </row>
    <row r="48" spans="1:13" ht="15.75">
      <c r="A48" s="12"/>
      <c r="B48" s="12"/>
      <c r="C48" s="12"/>
      <c r="D48" s="12"/>
      <c r="E48" s="12"/>
      <c r="F48" s="12"/>
      <c r="G48" s="12"/>
      <c r="H48" s="23"/>
      <c r="I48" s="7"/>
      <c r="K48" s="6"/>
      <c r="L48" s="6"/>
      <c r="M48" s="6"/>
    </row>
    <row r="49" spans="1:13" ht="38.25" customHeight="1">
      <c r="A49" s="27" t="s">
        <v>55</v>
      </c>
      <c r="B49" s="27"/>
      <c r="C49" s="27"/>
      <c r="D49" s="27"/>
      <c r="E49" s="27"/>
      <c r="F49" s="27"/>
      <c r="G49" s="27"/>
      <c r="H49" s="27"/>
      <c r="J49" s="6"/>
      <c r="K49" s="6"/>
      <c r="L49" s="6"/>
      <c r="M49" s="6"/>
    </row>
    <row r="50" spans="1:13" ht="21.75" customHeight="1">
      <c r="A50" s="39" t="s">
        <v>56</v>
      </c>
      <c r="B50" s="39"/>
      <c r="C50" s="39"/>
      <c r="D50" s="39"/>
      <c r="E50" s="25" t="s">
        <v>4</v>
      </c>
      <c r="F50" s="25"/>
      <c r="G50" s="25"/>
      <c r="H50" s="25"/>
      <c r="K50" s="6"/>
      <c r="L50" s="6"/>
      <c r="M50" s="6"/>
    </row>
    <row r="51" spans="1:13" ht="21.75" customHeight="1">
      <c r="A51" s="39"/>
      <c r="B51" s="39"/>
      <c r="C51" s="39"/>
      <c r="D51" s="39"/>
      <c r="E51" s="9" t="s">
        <v>5</v>
      </c>
      <c r="F51" s="9" t="s">
        <v>6</v>
      </c>
      <c r="G51" s="9" t="s">
        <v>7</v>
      </c>
      <c r="H51" s="9" t="s">
        <v>8</v>
      </c>
      <c r="K51" s="6"/>
      <c r="L51" s="6"/>
      <c r="M51" s="6"/>
    </row>
    <row r="52" spans="1:8" ht="40.5" customHeight="1">
      <c r="A52" s="36" t="s">
        <v>57</v>
      </c>
      <c r="B52" s="36"/>
      <c r="C52" s="36"/>
      <c r="D52" s="36"/>
      <c r="E52" s="24">
        <v>2107.26</v>
      </c>
      <c r="F52" s="24">
        <f>$E$52</f>
        <v>2107.26</v>
      </c>
      <c r="G52" s="24">
        <f>$E$52</f>
        <v>2107.26</v>
      </c>
      <c r="H52" s="24">
        <f>$E$52</f>
        <v>2107.26</v>
      </c>
    </row>
    <row r="53" spans="1:8" ht="39" customHeight="1">
      <c r="A53" s="36" t="s">
        <v>58</v>
      </c>
      <c r="B53" s="36"/>
      <c r="C53" s="36"/>
      <c r="D53" s="36"/>
      <c r="E53" s="24">
        <v>1675.73</v>
      </c>
      <c r="F53" s="24">
        <v>1675.73</v>
      </c>
      <c r="G53" s="24">
        <v>1675.73</v>
      </c>
      <c r="H53" s="24">
        <v>1675.73</v>
      </c>
    </row>
    <row r="54" spans="1:13" ht="32.25" customHeight="1">
      <c r="A54" s="37" t="s">
        <v>59</v>
      </c>
      <c r="B54" s="37"/>
      <c r="C54" s="37"/>
      <c r="D54" s="37"/>
      <c r="E54" s="37"/>
      <c r="F54" s="37"/>
      <c r="G54" s="37"/>
      <c r="H54" s="37"/>
      <c r="I54" s="7"/>
      <c r="K54" s="6"/>
      <c r="L54" s="6"/>
      <c r="M54" s="6"/>
    </row>
    <row r="55" spans="1:8" ht="46.5" customHeight="1">
      <c r="A55" s="28" t="s">
        <v>44</v>
      </c>
      <c r="B55" s="28"/>
      <c r="C55" s="28"/>
      <c r="D55" s="28"/>
      <c r="E55" s="28"/>
      <c r="F55" s="28"/>
      <c r="G55" s="28"/>
      <c r="H55" s="28"/>
    </row>
    <row r="56" spans="1:8" ht="17.25" customHeight="1">
      <c r="A56" s="38" t="s">
        <v>45</v>
      </c>
      <c r="B56" s="38"/>
      <c r="C56" s="38"/>
      <c r="D56" s="38"/>
      <c r="E56" s="38"/>
      <c r="F56" s="38"/>
      <c r="G56" s="38"/>
      <c r="H56" s="38"/>
    </row>
    <row r="57" spans="1:9" ht="15.75">
      <c r="A57" s="25" t="s">
        <v>46</v>
      </c>
      <c r="B57" s="25" t="s">
        <v>3</v>
      </c>
      <c r="C57" s="25"/>
      <c r="D57" s="25"/>
      <c r="E57" s="25" t="s">
        <v>4</v>
      </c>
      <c r="F57" s="25"/>
      <c r="G57" s="25"/>
      <c r="H57" s="25"/>
      <c r="I57" s="8"/>
    </row>
    <row r="58" spans="1:9" ht="15.75">
      <c r="A58" s="25"/>
      <c r="B58" s="25"/>
      <c r="C58" s="25"/>
      <c r="D58" s="25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 ht="15.75">
      <c r="A59" s="25" t="s">
        <v>47</v>
      </c>
      <c r="B59" s="25" t="s">
        <v>9</v>
      </c>
      <c r="C59" s="25"/>
      <c r="D59" s="25"/>
      <c r="E59" s="10">
        <v>1010.99</v>
      </c>
      <c r="F59" s="10">
        <v>1010.99</v>
      </c>
      <c r="G59" s="10">
        <v>1010.99</v>
      </c>
      <c r="H59" s="10">
        <v>1010.99</v>
      </c>
      <c r="I59" s="8"/>
    </row>
    <row r="60" spans="1:9" ht="15.75">
      <c r="A60" s="25"/>
      <c r="B60" s="25" t="s">
        <v>48</v>
      </c>
      <c r="C60" s="25"/>
      <c r="D60" s="25"/>
      <c r="E60" s="10">
        <v>1007.86</v>
      </c>
      <c r="F60" s="10">
        <v>1007.86</v>
      </c>
      <c r="G60" s="10">
        <v>1007.86</v>
      </c>
      <c r="H60" s="10">
        <v>1007.86</v>
      </c>
      <c r="I60" s="8"/>
    </row>
    <row r="61" spans="1:8" ht="15.75">
      <c r="A61" s="25" t="s">
        <v>49</v>
      </c>
      <c r="B61" s="25" t="s">
        <v>9</v>
      </c>
      <c r="C61" s="25"/>
      <c r="D61" s="25"/>
      <c r="E61" s="10">
        <v>1944.16</v>
      </c>
      <c r="F61" s="10">
        <v>1944.16</v>
      </c>
      <c r="G61" s="10">
        <v>1944.16</v>
      </c>
      <c r="H61" s="10">
        <v>1944.16</v>
      </c>
    </row>
    <row r="62" spans="1:9" ht="15.75">
      <c r="A62" s="25"/>
      <c r="B62" s="25" t="s">
        <v>48</v>
      </c>
      <c r="C62" s="25"/>
      <c r="D62" s="25"/>
      <c r="E62" s="10">
        <v>1938.12</v>
      </c>
      <c r="F62" s="10">
        <v>1938.12</v>
      </c>
      <c r="G62" s="10">
        <v>1938.12</v>
      </c>
      <c r="H62" s="10">
        <v>1938.12</v>
      </c>
      <c r="I62" s="8"/>
    </row>
    <row r="63" spans="1:9" ht="15.75">
      <c r="A63" s="25" t="s">
        <v>50</v>
      </c>
      <c r="B63" s="25" t="s">
        <v>9</v>
      </c>
      <c r="C63" s="25"/>
      <c r="D63" s="25"/>
      <c r="E63" s="10">
        <v>3906.83</v>
      </c>
      <c r="F63" s="10">
        <v>3906.83</v>
      </c>
      <c r="G63" s="10">
        <v>3906.83</v>
      </c>
      <c r="H63" s="10">
        <v>3906.83</v>
      </c>
      <c r="I63" s="8"/>
    </row>
    <row r="64" spans="1:8" ht="15.75">
      <c r="A64" s="25"/>
      <c r="B64" s="25" t="s">
        <v>48</v>
      </c>
      <c r="C64" s="25"/>
      <c r="D64" s="25"/>
      <c r="E64" s="10">
        <v>3894.69</v>
      </c>
      <c r="F64" s="10">
        <v>3894.69</v>
      </c>
      <c r="G64" s="10">
        <v>3894.69</v>
      </c>
      <c r="H64" s="10">
        <v>3894.69</v>
      </c>
    </row>
    <row r="65" spans="1:7" ht="15.75">
      <c r="A65" s="6"/>
      <c r="B65" s="6"/>
      <c r="C65" s="8"/>
      <c r="D65" s="6"/>
      <c r="E65" s="3"/>
      <c r="G65" s="6"/>
    </row>
    <row r="66" spans="1:8" ht="15.75">
      <c r="A66" s="27" t="s">
        <v>51</v>
      </c>
      <c r="B66" s="27"/>
      <c r="C66" s="27"/>
      <c r="D66" s="27"/>
      <c r="E66" s="27"/>
      <c r="F66" s="27"/>
      <c r="G66" s="27"/>
      <c r="H66" s="27"/>
    </row>
    <row r="67" spans="1:8" ht="15.75">
      <c r="A67" s="25" t="s">
        <v>46</v>
      </c>
      <c r="B67" s="25" t="s">
        <v>3</v>
      </c>
      <c r="C67" s="25"/>
      <c r="D67" s="25"/>
      <c r="E67" s="25" t="s">
        <v>4</v>
      </c>
      <c r="F67" s="25"/>
      <c r="G67" s="25"/>
      <c r="H67" s="25"/>
    </row>
    <row r="68" spans="1:8" ht="17.25" customHeight="1">
      <c r="A68" s="25"/>
      <c r="B68" s="25"/>
      <c r="C68" s="25"/>
      <c r="D68" s="25"/>
      <c r="E68" s="9" t="s">
        <v>5</v>
      </c>
      <c r="F68" s="9" t="s">
        <v>6</v>
      </c>
      <c r="G68" s="9" t="s">
        <v>7</v>
      </c>
      <c r="H68" s="9" t="s">
        <v>8</v>
      </c>
    </row>
    <row r="69" spans="1:8" ht="15.75">
      <c r="A69" s="25" t="s">
        <v>47</v>
      </c>
      <c r="B69" s="25" t="s">
        <v>9</v>
      </c>
      <c r="C69" s="25"/>
      <c r="D69" s="25"/>
      <c r="E69" s="10">
        <f aca="true" t="shared" si="0" ref="E69:H70">E59</f>
        <v>1010.99</v>
      </c>
      <c r="F69" s="10">
        <f t="shared" si="0"/>
        <v>1010.99</v>
      </c>
      <c r="G69" s="10">
        <f t="shared" si="0"/>
        <v>1010.99</v>
      </c>
      <c r="H69" s="10">
        <f t="shared" si="0"/>
        <v>1010.99</v>
      </c>
    </row>
    <row r="70" spans="1:8" ht="15.75">
      <c r="A70" s="25"/>
      <c r="B70" s="25" t="s">
        <v>48</v>
      </c>
      <c r="C70" s="25"/>
      <c r="D70" s="25"/>
      <c r="E70" s="10">
        <f t="shared" si="0"/>
        <v>1007.86</v>
      </c>
      <c r="F70" s="10">
        <f t="shared" si="0"/>
        <v>1007.86</v>
      </c>
      <c r="G70" s="10">
        <f t="shared" si="0"/>
        <v>1007.86</v>
      </c>
      <c r="H70" s="10">
        <f t="shared" si="0"/>
        <v>1007.86</v>
      </c>
    </row>
    <row r="71" spans="1:8" ht="15.75">
      <c r="A71" s="25" t="s">
        <v>52</v>
      </c>
      <c r="B71" s="25" t="s">
        <v>9</v>
      </c>
      <c r="C71" s="25"/>
      <c r="D71" s="25"/>
      <c r="E71" s="10">
        <v>2730.2</v>
      </c>
      <c r="F71" s="10">
        <v>2730.2</v>
      </c>
      <c r="G71" s="10">
        <v>2730.2</v>
      </c>
      <c r="H71" s="10">
        <v>2730.2</v>
      </c>
    </row>
    <row r="72" spans="1:8" ht="15.75">
      <c r="A72" s="25"/>
      <c r="B72" s="25" t="s">
        <v>48</v>
      </c>
      <c r="C72" s="25"/>
      <c r="D72" s="25"/>
      <c r="E72" s="10">
        <v>2721.72</v>
      </c>
      <c r="F72" s="10">
        <v>2721.72</v>
      </c>
      <c r="G72" s="10">
        <v>2721.72</v>
      </c>
      <c r="H72" s="10">
        <v>2721.72</v>
      </c>
    </row>
    <row r="73" spans="1:5" ht="15.75">
      <c r="A73" s="6"/>
      <c r="B73" s="6"/>
      <c r="C73" s="8"/>
      <c r="D73" s="8"/>
      <c r="E73" s="8"/>
    </row>
    <row r="74" spans="1:8" ht="55.5" customHeight="1">
      <c r="A74" s="26" t="s">
        <v>53</v>
      </c>
      <c r="B74" s="26"/>
      <c r="C74" s="26"/>
      <c r="D74" s="26"/>
      <c r="E74" s="26"/>
      <c r="F74" s="26"/>
      <c r="G74" s="26"/>
      <c r="H74" s="26"/>
    </row>
  </sheetData>
  <sheetProtection/>
  <mergeCells count="70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7:A58"/>
    <mergeCell ref="B57:D58"/>
    <mergeCell ref="E57:H57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Горячевских Алексей Георгиевич</cp:lastModifiedBy>
  <dcterms:created xsi:type="dcterms:W3CDTF">2016-08-12T03:15:46Z</dcterms:created>
  <dcterms:modified xsi:type="dcterms:W3CDTF">2016-08-12T11:17:47Z</dcterms:modified>
  <cp:category/>
  <cp:version/>
  <cp:contentType/>
  <cp:contentStatus/>
</cp:coreProperties>
</file>