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REASON_LST">'[9]причина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'[10]FES'!#REF!</definedName>
    <definedName name="SP1">'[10]FES'!#REF!</definedName>
    <definedName name="SP10" localSheetId="1">'[10]FES'!#REF!</definedName>
    <definedName name="SP10">'[10]FES'!#REF!</definedName>
    <definedName name="SP11" localSheetId="1">'[10]FES'!#REF!</definedName>
    <definedName name="SP11">'[10]FES'!#REF!</definedName>
    <definedName name="SP12" localSheetId="1">'[10]FES'!#REF!</definedName>
    <definedName name="SP12">'[10]FES'!#REF!</definedName>
    <definedName name="SP13" localSheetId="1">'[10]FES'!#REF!</definedName>
    <definedName name="SP13">'[10]FES'!#REF!</definedName>
    <definedName name="SP14" localSheetId="1">'[10]FES'!#REF!</definedName>
    <definedName name="SP14">'[10]FES'!#REF!</definedName>
    <definedName name="SP15" localSheetId="1">'[10]FES'!#REF!</definedName>
    <definedName name="SP15">'[10]FES'!#REF!</definedName>
    <definedName name="SP16" localSheetId="1">'[10]FES'!#REF!</definedName>
    <definedName name="SP16">'[10]FES'!#REF!</definedName>
    <definedName name="SP17" localSheetId="1">'[10]FES'!#REF!</definedName>
    <definedName name="SP17">'[10]FES'!#REF!</definedName>
    <definedName name="SP18" localSheetId="1">'[10]FES'!#REF!</definedName>
    <definedName name="SP18">'[10]FES'!#REF!</definedName>
    <definedName name="SP19" localSheetId="1">'[10]FES'!#REF!</definedName>
    <definedName name="SP19">'[10]FES'!#REF!</definedName>
    <definedName name="SP2" localSheetId="1">'[10]FES'!#REF!</definedName>
    <definedName name="SP2">'[10]FES'!#REF!</definedName>
    <definedName name="SP20" localSheetId="1">'[10]FES'!#REF!</definedName>
    <definedName name="SP20">'[10]FES'!#REF!</definedName>
    <definedName name="SP3" localSheetId="1">'[10]FES'!#REF!</definedName>
    <definedName name="SP3">'[10]FES'!#REF!</definedName>
    <definedName name="SP4" localSheetId="1">'[10]FES'!#REF!</definedName>
    <definedName name="SP4">'[10]FES'!#REF!</definedName>
    <definedName name="SP5" localSheetId="1">'[10]FES'!#REF!</definedName>
    <definedName name="SP5">'[10]FES'!#REF!</definedName>
    <definedName name="SP7" localSheetId="1">'[10]FES'!#REF!</definedName>
    <definedName name="SP7">'[10]FES'!#REF!</definedName>
    <definedName name="SP8" localSheetId="1">'[10]FES'!#REF!</definedName>
    <definedName name="SP8">'[10]FES'!#REF!</definedName>
    <definedName name="SP9" localSheetId="1">'[10]FES'!#REF!</definedName>
    <definedName name="SP9">'[10]FES'!#REF!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'[16]Отчет'!$G$3:'[16]Отчет'!$N$3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'[13]Производство электроэнергии'!$A$124</definedName>
    <definedName name="нп" localSheetId="1">'[17]2002(v1)'!#REF!</definedName>
    <definedName name="нп">'[17]2002(v1)'!#REF!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'[13]Производство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<sst xmlns="http://schemas.openxmlformats.org/spreadsheetml/2006/main" count="164" uniqueCount="58">
  <si>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</si>
  <si>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декабре 2019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</si>
  <si>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</si>
  <si>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</si>
  <si>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</si>
  <si>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</si>
  <si>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</si>
  <si>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</si>
  <si>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</si>
  <si>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</si>
  <si>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</si>
  <si>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</si>
  <si>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</si>
  <si>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</si>
  <si>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</si>
  <si>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</si>
  <si>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</si>
  <si>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</si>
  <si>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</si>
  <si>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</si>
  <si>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</si>
  <si>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</si>
  <si>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</si>
  <si>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</si>
  <si>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</si>
  <si>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</si>
  <si>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</si>
  <si>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</si>
  <si>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</si>
  <si>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</si>
  <si>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</si>
  <si>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</si>
  <si>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</si>
  <si>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</si>
  <si>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</si>
  <si>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</si>
  <si>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</si>
  <si>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</si>
  <si>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</si>
  <si>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</si>
  <si>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</si>
  <si>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</si>
  <si>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</si>
  <si>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</si>
  <si>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</si>
  <si>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</si>
  <si>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</si>
  <si>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</si>
  <si>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</si>
  <si>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</si>
  <si>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</si>
  <si>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</si>
  <si>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декабре 2019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</si>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</sst>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0.0000000000000"/>
    <numFmt numFmtId="174" formatCode="#,##0.000"/>
    <numFmt numFmtId="175" formatCode="0.0000000000000000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General_)"/>
    <numFmt numFmtId="181" formatCode="0.0"/>
    <numFmt numFmtId="182" formatCode="&quot;$&quot;#,##0;[Red]&quot;$&quot;#,##0\-"/>
    <numFmt numFmtId="183" formatCode="_(* #,##0.00_);_(* \(#,##0.00\);_(* &quot;-&quot;??_);_(@_)"/>
    <numFmt numFmtId="184" formatCode="_(* #,##0.00_);_(* \(#,##0.00\);_(* \-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80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0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81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2" fontId="31" fillId="0" borderId="0" applyFont="0" applyFill="0" applyBorder="0" applyAlignment="0" applyProtection="0"/>
    <xf numFmtId="183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1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43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72" fontId="5" fillId="0" borderId="22" xfId="104" applyNumberFormat="1" applyFont="1" applyBorder="1" applyAlignment="1">
      <alignment horizontal="center" wrapText="1"/>
      <protection/>
    </xf>
    <xf numFmtId="173" fontId="7" fillId="0" borderId="0" xfId="104" applyNumberFormat="1" applyFont="1" applyAlignment="1">
      <alignment horizontal="center" vertical="center" wrapText="1"/>
      <protection/>
    </xf>
    <xf numFmtId="174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74" fontId="7" fillId="0" borderId="0" xfId="104" applyNumberFormat="1" applyFont="1" applyAlignment="1">
      <alignment horizontal="center" vertical="center" wrapText="1"/>
      <protection/>
    </xf>
    <xf numFmtId="174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74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6" fillId="0" borderId="0" xfId="104" applyFont="1" applyBorder="1" applyAlignment="1">
      <alignment horizontal="left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0" zoomScaleNormal="80" zoomScalePageLayoutView="0" workbookViewId="0" topLeftCell="A1">
      <selection activeCell="K5" sqref="K5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5" t="s">
        <v>1</v>
      </c>
      <c r="B3" s="35"/>
      <c r="C3" s="35"/>
      <c r="D3" s="35"/>
      <c r="E3" s="35"/>
      <c r="F3" s="35"/>
      <c r="G3" s="35"/>
      <c r="H3" s="35"/>
    </row>
    <row r="4" spans="1:5" ht="15.75">
      <c r="A4" s="7"/>
      <c r="B4" s="7"/>
      <c r="C4" s="9"/>
      <c r="D4" s="9"/>
      <c r="E4" s="9"/>
    </row>
    <row r="5" spans="1:8" ht="44.25" customHeight="1">
      <c r="A5" s="35" t="s">
        <v>2</v>
      </c>
      <c r="B5" s="35"/>
      <c r="C5" s="35"/>
      <c r="D5" s="35"/>
      <c r="E5" s="35"/>
      <c r="F5" s="35"/>
      <c r="G5" s="35"/>
      <c r="H5" s="35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29" t="s">
        <v>4</v>
      </c>
      <c r="B7" s="29"/>
      <c r="C7" s="29"/>
      <c r="D7" s="29"/>
      <c r="E7" s="29" t="s">
        <v>5</v>
      </c>
      <c r="F7" s="29"/>
      <c r="G7" s="29"/>
      <c r="H7" s="29"/>
      <c r="I7" s="4"/>
    </row>
    <row r="8" spans="1:9" ht="15.75">
      <c r="A8" s="29"/>
      <c r="B8" s="29"/>
      <c r="C8" s="29"/>
      <c r="D8" s="29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3631.41</v>
      </c>
      <c r="F9" s="11">
        <v>4415.91</v>
      </c>
      <c r="G9" s="11">
        <v>5340.32</v>
      </c>
      <c r="H9" s="11">
        <v>5907.1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2" t="s">
        <v>11</v>
      </c>
      <c r="B11" s="32"/>
      <c r="C11" s="32"/>
      <c r="D11" s="32"/>
      <c r="E11" s="32"/>
      <c r="F11" s="32"/>
      <c r="G11" s="32"/>
      <c r="H11" s="12">
        <v>2229.18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2" t="s">
        <v>12</v>
      </c>
      <c r="B13" s="32"/>
      <c r="C13" s="32"/>
      <c r="D13" s="32"/>
      <c r="E13" s="32"/>
      <c r="F13" s="32"/>
      <c r="G13" s="32"/>
      <c r="H13" s="32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1112.85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808721.25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0.0013803608050668467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874.115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46.882000000000005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295.1008684925632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3" t="s">
        <v>21</v>
      </c>
      <c r="B21" s="33"/>
      <c r="C21" s="33"/>
      <c r="D21" s="33"/>
      <c r="E21" s="17">
        <v>26.22652419256322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3" t="s">
        <v>22</v>
      </c>
      <c r="B22" s="33"/>
      <c r="C22" s="33"/>
      <c r="D22" s="33"/>
      <c r="E22" s="21">
        <v>212.7199575</v>
      </c>
      <c r="G22" s="8"/>
      <c r="H22" s="8"/>
      <c r="I22" s="8"/>
      <c r="K22" s="7"/>
      <c r="L22" s="7"/>
      <c r="M22" s="7"/>
    </row>
    <row r="23" spans="1:13" ht="15.75" customHeight="1">
      <c r="A23" s="33" t="s">
        <v>23</v>
      </c>
      <c r="B23" s="33"/>
      <c r="C23" s="33"/>
      <c r="D23" s="33"/>
      <c r="E23" s="21">
        <v>56.154386799999976</v>
      </c>
      <c r="G23" s="8"/>
      <c r="H23" s="8"/>
      <c r="I23" s="8"/>
      <c r="K23" s="7"/>
      <c r="L23" s="7"/>
      <c r="M23" s="7"/>
    </row>
    <row r="24" spans="1:13" ht="15.75" customHeight="1">
      <c r="A24" s="33" t="s">
        <v>24</v>
      </c>
      <c r="B24" s="33"/>
      <c r="C24" s="33"/>
      <c r="D24" s="33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3" t="s">
        <v>25</v>
      </c>
      <c r="B25" s="33"/>
      <c r="C25" s="33"/>
      <c r="D25" s="33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320.9871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10444.446000000002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7" t="s">
        <v>28</v>
      </c>
      <c r="B29" s="37"/>
      <c r="C29" s="37"/>
      <c r="D29" s="17">
        <f>SUM(D30:D32)</f>
        <v>4.411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6" t="s">
        <v>29</v>
      </c>
      <c r="B30" s="36"/>
      <c r="C30" s="36"/>
      <c r="D30" s="17">
        <v>1.351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6" t="s">
        <v>30</v>
      </c>
      <c r="B31" s="36"/>
      <c r="C31" s="36"/>
      <c r="D31" s="17">
        <v>1.837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6" t="s">
        <v>31</v>
      </c>
      <c r="B32" s="36"/>
      <c r="C32" s="36"/>
      <c r="D32" s="17">
        <v>1.223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7" t="s">
        <v>32</v>
      </c>
      <c r="B33" s="37"/>
      <c r="C33" s="37"/>
      <c r="D33" s="17">
        <f>SUM(D34:D35)</f>
        <v>10440.035000000002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6" t="s">
        <v>29</v>
      </c>
      <c r="B34" s="36"/>
      <c r="C34" s="36"/>
      <c r="D34" s="17">
        <v>3401.6069999999927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6" t="s">
        <v>31</v>
      </c>
      <c r="B35" s="36"/>
      <c r="C35" s="36"/>
      <c r="D35" s="17">
        <v>7038.428000000009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544354.877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29770.044</v>
      </c>
      <c r="I37" s="8"/>
      <c r="K37" s="7"/>
      <c r="L37" s="7"/>
      <c r="M37" s="7"/>
    </row>
    <row r="38" spans="1:9" ht="39" customHeight="1">
      <c r="A38" s="34" t="s">
        <v>35</v>
      </c>
      <c r="B38" s="34"/>
      <c r="C38" s="34"/>
      <c r="D38" s="34"/>
      <c r="E38" s="34"/>
      <c r="F38" s="34"/>
      <c r="G38" s="34"/>
      <c r="H38" s="17">
        <f>SUM(E40:E44)</f>
        <v>172678.8999999999</v>
      </c>
      <c r="I38" s="18" t="s">
        <v>19</v>
      </c>
    </row>
    <row r="39" spans="1:9" ht="16.5" customHeight="1">
      <c r="A39" s="34" t="s">
        <v>20</v>
      </c>
      <c r="B39" s="34"/>
      <c r="C39" s="14"/>
      <c r="D39" s="14"/>
      <c r="E39" s="14"/>
      <c r="F39" s="14"/>
      <c r="G39" s="14"/>
      <c r="H39" s="23"/>
      <c r="I39" s="18"/>
    </row>
    <row r="40" spans="1:13" ht="15.75" customHeight="1">
      <c r="A40" s="33" t="s">
        <v>36</v>
      </c>
      <c r="B40" s="33"/>
      <c r="C40" s="33"/>
      <c r="D40" s="33"/>
      <c r="E40" s="17">
        <v>10444.446000000002</v>
      </c>
      <c r="G40" s="8"/>
      <c r="H40" s="8"/>
      <c r="I40" s="8"/>
      <c r="K40" s="7"/>
      <c r="L40" s="7"/>
      <c r="M40" s="7"/>
    </row>
    <row r="41" spans="1:13" ht="15.75" customHeight="1">
      <c r="A41" s="33" t="s">
        <v>37</v>
      </c>
      <c r="B41" s="33"/>
      <c r="C41" s="33"/>
      <c r="D41" s="33"/>
      <c r="E41" s="21">
        <v>123939.47799999994</v>
      </c>
      <c r="G41" s="8"/>
      <c r="H41" s="8"/>
      <c r="I41" s="8"/>
      <c r="K41" s="7"/>
      <c r="L41" s="7"/>
      <c r="M41" s="7"/>
    </row>
    <row r="42" spans="1:13" ht="15.75" customHeight="1">
      <c r="A42" s="33" t="s">
        <v>38</v>
      </c>
      <c r="B42" s="33"/>
      <c r="C42" s="33"/>
      <c r="D42" s="33"/>
      <c r="E42" s="21">
        <v>38294.97599999998</v>
      </c>
      <c r="G42" s="8"/>
      <c r="H42" s="8"/>
      <c r="I42" s="8"/>
      <c r="K42" s="7"/>
      <c r="L42" s="7"/>
      <c r="M42" s="7"/>
    </row>
    <row r="43" spans="1:13" ht="15.75" customHeight="1">
      <c r="A43" s="33" t="s">
        <v>39</v>
      </c>
      <c r="B43" s="33"/>
      <c r="C43" s="33"/>
      <c r="D43" s="33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3" t="s">
        <v>40</v>
      </c>
      <c r="B44" s="33"/>
      <c r="C44" s="33"/>
      <c r="D44" s="33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4" t="s">
        <v>41</v>
      </c>
      <c r="B45" s="34"/>
      <c r="C45" s="34"/>
      <c r="D45" s="34"/>
      <c r="E45" s="34"/>
      <c r="F45" s="34"/>
      <c r="G45" s="34"/>
      <c r="H45" s="17">
        <v>180555.2</v>
      </c>
      <c r="I45" s="8"/>
      <c r="K45" s="7"/>
      <c r="L45" s="7"/>
      <c r="M45" s="7"/>
    </row>
    <row r="46" spans="1:13" ht="36" customHeight="1">
      <c r="A46" s="34" t="s">
        <v>42</v>
      </c>
      <c r="B46" s="34"/>
      <c r="C46" s="34"/>
      <c r="D46" s="34"/>
      <c r="E46" s="34"/>
      <c r="F46" s="34"/>
      <c r="G46" s="34"/>
      <c r="H46" s="12">
        <v>0</v>
      </c>
      <c r="I46" s="8"/>
      <c r="K46" s="7"/>
      <c r="L46" s="7"/>
      <c r="M46" s="7"/>
    </row>
    <row r="47" spans="1:13" ht="36" customHeight="1">
      <c r="A47" s="14"/>
      <c r="B47" s="14"/>
      <c r="C47" s="14"/>
      <c r="D47" s="14"/>
      <c r="E47" s="14"/>
      <c r="F47" s="14"/>
      <c r="G47" s="14"/>
      <c r="H47" s="23"/>
      <c r="I47" s="8"/>
      <c r="K47" s="7"/>
      <c r="L47" s="7"/>
      <c r="M47" s="7"/>
    </row>
    <row r="48" spans="1:8" ht="46.5" customHeight="1">
      <c r="A48" s="35" t="s">
        <v>43</v>
      </c>
      <c r="B48" s="35"/>
      <c r="C48" s="35"/>
      <c r="D48" s="35"/>
      <c r="E48" s="35"/>
      <c r="F48" s="35"/>
      <c r="G48" s="35"/>
      <c r="H48" s="35"/>
    </row>
    <row r="49" spans="1:8" ht="17.25" customHeight="1">
      <c r="A49" s="32" t="s">
        <v>44</v>
      </c>
      <c r="B49" s="32"/>
      <c r="C49" s="32"/>
      <c r="D49" s="32"/>
      <c r="E49" s="32"/>
      <c r="F49" s="32"/>
      <c r="G49" s="32"/>
      <c r="H49" s="32"/>
    </row>
    <row r="50" spans="1:9" ht="15.75" customHeight="1">
      <c r="A50" s="29" t="s">
        <v>45</v>
      </c>
      <c r="B50" s="29" t="s">
        <v>4</v>
      </c>
      <c r="C50" s="29"/>
      <c r="D50" s="29"/>
      <c r="E50" s="29" t="s">
        <v>5</v>
      </c>
      <c r="F50" s="29"/>
      <c r="G50" s="29"/>
      <c r="H50" s="29"/>
      <c r="I50" s="9"/>
    </row>
    <row r="51" spans="1:9" ht="15.75">
      <c r="A51" s="29"/>
      <c r="B51" s="29"/>
      <c r="C51" s="29"/>
      <c r="D51" s="29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29" t="s">
        <v>10</v>
      </c>
      <c r="C52" s="29"/>
      <c r="D52" s="29"/>
      <c r="E52" s="11">
        <v>2347.26</v>
      </c>
      <c r="F52" s="11">
        <v>3131.76</v>
      </c>
      <c r="G52" s="11">
        <v>4056.17</v>
      </c>
      <c r="H52" s="11">
        <v>4622.95</v>
      </c>
      <c r="I52" s="9"/>
    </row>
    <row r="53" spans="1:9" ht="15.75">
      <c r="A53" s="10" t="s">
        <v>47</v>
      </c>
      <c r="B53" s="29" t="s">
        <v>10</v>
      </c>
      <c r="C53" s="29"/>
      <c r="D53" s="29"/>
      <c r="E53" s="11">
        <v>3818.4900000000002</v>
      </c>
      <c r="F53" s="11">
        <v>4602.99</v>
      </c>
      <c r="G53" s="11">
        <v>5527.400000000001</v>
      </c>
      <c r="H53" s="11">
        <v>6094.18</v>
      </c>
      <c r="I53" s="9"/>
    </row>
    <row r="54" spans="1:9" ht="15.75">
      <c r="A54" s="10" t="s">
        <v>48</v>
      </c>
      <c r="B54" s="29" t="s">
        <v>10</v>
      </c>
      <c r="C54" s="29"/>
      <c r="D54" s="29"/>
      <c r="E54" s="11">
        <v>8202.59</v>
      </c>
      <c r="F54" s="11">
        <v>8987.09</v>
      </c>
      <c r="G54" s="11">
        <v>9911.5</v>
      </c>
      <c r="H54" s="11">
        <v>10478.279999999999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1" t="s">
        <v>49</v>
      </c>
      <c r="B56" s="31"/>
      <c r="C56" s="31"/>
      <c r="D56" s="31"/>
      <c r="E56" s="31"/>
      <c r="F56" s="31"/>
      <c r="G56" s="31"/>
      <c r="H56" s="31"/>
    </row>
    <row r="57" spans="1:9" ht="15.75">
      <c r="A57" s="29" t="s">
        <v>45</v>
      </c>
      <c r="B57" s="29" t="s">
        <v>4</v>
      </c>
      <c r="C57" s="29"/>
      <c r="D57" s="29"/>
      <c r="E57" s="29" t="s">
        <v>5</v>
      </c>
      <c r="F57" s="29"/>
      <c r="G57" s="29"/>
      <c r="H57" s="29"/>
      <c r="I57" s="9"/>
    </row>
    <row r="58" spans="1:9" ht="17.25" customHeight="1">
      <c r="A58" s="29"/>
      <c r="B58" s="29"/>
      <c r="C58" s="29"/>
      <c r="D58" s="29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29" t="s">
        <v>10</v>
      </c>
      <c r="C59" s="29"/>
      <c r="D59" s="29"/>
      <c r="E59" s="11">
        <v>2347.26</v>
      </c>
      <c r="F59" s="11">
        <v>3131.76</v>
      </c>
      <c r="G59" s="11">
        <v>4056.17</v>
      </c>
      <c r="H59" s="11">
        <v>4622.95</v>
      </c>
      <c r="I59" s="9"/>
    </row>
    <row r="60" spans="1:13" ht="15.75">
      <c r="A60" s="10" t="s">
        <v>50</v>
      </c>
      <c r="B60" s="29" t="s">
        <v>10</v>
      </c>
      <c r="C60" s="29"/>
      <c r="D60" s="29"/>
      <c r="E60" s="11">
        <v>5593.709999999999</v>
      </c>
      <c r="F60" s="11">
        <v>6378.209999999999</v>
      </c>
      <c r="G60" s="11">
        <v>7302.62</v>
      </c>
      <c r="H60" s="11">
        <v>7869.4</v>
      </c>
      <c r="I60" s="9"/>
      <c r="J60" s="24"/>
      <c r="K60" s="24"/>
      <c r="L60" s="24"/>
      <c r="M60" s="24"/>
    </row>
    <row r="61" spans="1:11" ht="15.75">
      <c r="A61" s="7"/>
      <c r="B61" s="7"/>
      <c r="C61" s="9"/>
      <c r="D61" s="9"/>
      <c r="E61" s="9"/>
      <c r="J61" s="25"/>
      <c r="K61" s="25"/>
    </row>
    <row r="62" spans="1:11" ht="67.5" customHeight="1">
      <c r="A62" s="30" t="s">
        <v>51</v>
      </c>
      <c r="B62" s="30"/>
      <c r="C62" s="30"/>
      <c r="D62" s="30"/>
      <c r="E62" s="30"/>
      <c r="F62" s="30"/>
      <c r="G62" s="30"/>
      <c r="H62" s="30"/>
      <c r="J62" s="25"/>
      <c r="K62" s="25"/>
    </row>
    <row r="63" ht="15.75" collapsed="1"/>
  </sheetData>
  <sheetProtection/>
  <mergeCells count="56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H49"/>
    <mergeCell ref="A50:A51"/>
    <mergeCell ref="B50:D51"/>
    <mergeCell ref="E50:H50"/>
    <mergeCell ref="B52:D52"/>
    <mergeCell ref="B53:D53"/>
    <mergeCell ref="B60:D60"/>
    <mergeCell ref="A62:H62"/>
    <mergeCell ref="B54:D54"/>
    <mergeCell ref="A56:H56"/>
    <mergeCell ref="A57:A58"/>
    <mergeCell ref="B57:D58"/>
    <mergeCell ref="E57:H57"/>
    <mergeCell ref="B59:D5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A1">
      <selection activeCell="J3" sqref="J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5" t="s">
        <v>52</v>
      </c>
      <c r="B3" s="35"/>
      <c r="C3" s="35"/>
      <c r="D3" s="35"/>
      <c r="E3" s="35"/>
      <c r="F3" s="35"/>
      <c r="G3" s="35"/>
      <c r="H3" s="35"/>
    </row>
    <row r="4" spans="1:5" ht="15.75">
      <c r="A4" s="7"/>
      <c r="B4" s="7"/>
      <c r="C4" s="9"/>
      <c r="D4" s="9"/>
      <c r="E4" s="9"/>
    </row>
    <row r="5" spans="1:8" ht="44.25" customHeight="1">
      <c r="A5" s="35" t="s">
        <v>2</v>
      </c>
      <c r="B5" s="35"/>
      <c r="C5" s="35"/>
      <c r="D5" s="35"/>
      <c r="E5" s="35"/>
      <c r="F5" s="35"/>
      <c r="G5" s="35"/>
      <c r="H5" s="35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29" t="s">
        <v>4</v>
      </c>
      <c r="B7" s="29"/>
      <c r="C7" s="29"/>
      <c r="D7" s="29"/>
      <c r="E7" s="29" t="s">
        <v>5</v>
      </c>
      <c r="F7" s="29"/>
      <c r="G7" s="29"/>
      <c r="H7" s="29"/>
      <c r="I7" s="4"/>
    </row>
    <row r="8" spans="1:9" ht="15.75">
      <c r="A8" s="29"/>
      <c r="B8" s="29"/>
      <c r="C8" s="29"/>
      <c r="D8" s="29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2611.31</v>
      </c>
      <c r="F9" s="11">
        <f>E9</f>
        <v>2611.31</v>
      </c>
      <c r="G9" s="11">
        <f>F9</f>
        <v>2611.31</v>
      </c>
      <c r="H9" s="11">
        <f>G9</f>
        <v>2611.31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2" t="s">
        <v>11</v>
      </c>
      <c r="B11" s="32"/>
      <c r="C11" s="32"/>
      <c r="D11" s="32"/>
      <c r="E11" s="32"/>
      <c r="F11" s="32"/>
      <c r="G11" s="32"/>
      <c r="H11" s="12">
        <v>2229.18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2" t="s">
        <v>12</v>
      </c>
      <c r="B13" s="32"/>
      <c r="C13" s="32"/>
      <c r="D13" s="32"/>
      <c r="E13" s="32"/>
      <c r="F13" s="32"/>
      <c r="G13" s="32"/>
      <c r="H13" s="32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1112.85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808721.25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0.0013803608050668467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874.115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46.882000000000005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295.1008684925632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3" t="s">
        <v>21</v>
      </c>
      <c r="B21" s="33"/>
      <c r="C21" s="33"/>
      <c r="D21" s="33"/>
      <c r="E21" s="17">
        <v>26.22652419256322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3" t="s">
        <v>22</v>
      </c>
      <c r="B22" s="33"/>
      <c r="C22" s="33"/>
      <c r="D22" s="33"/>
      <c r="E22" s="21">
        <v>212.7199575</v>
      </c>
      <c r="G22" s="8"/>
      <c r="H22" s="8"/>
      <c r="I22" s="8"/>
      <c r="K22" s="7"/>
      <c r="L22" s="7"/>
      <c r="M22" s="7"/>
    </row>
    <row r="23" spans="1:13" ht="15.75" customHeight="1">
      <c r="A23" s="33" t="s">
        <v>23</v>
      </c>
      <c r="B23" s="33"/>
      <c r="C23" s="33"/>
      <c r="D23" s="33"/>
      <c r="E23" s="21">
        <v>56.154386799999976</v>
      </c>
      <c r="G23" s="8"/>
      <c r="H23" s="8"/>
      <c r="I23" s="8"/>
      <c r="K23" s="7"/>
      <c r="L23" s="7"/>
      <c r="M23" s="7"/>
    </row>
    <row r="24" spans="1:13" ht="15.75" customHeight="1">
      <c r="A24" s="33" t="s">
        <v>24</v>
      </c>
      <c r="B24" s="33"/>
      <c r="C24" s="33"/>
      <c r="D24" s="33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3" t="s">
        <v>25</v>
      </c>
      <c r="B25" s="33"/>
      <c r="C25" s="33"/>
      <c r="D25" s="33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320.9871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10444.446000000002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7" t="s">
        <v>28</v>
      </c>
      <c r="B29" s="37"/>
      <c r="C29" s="37"/>
      <c r="D29" s="17">
        <f>SUM(D30:D32)</f>
        <v>4.411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6" t="s">
        <v>29</v>
      </c>
      <c r="B30" s="36"/>
      <c r="C30" s="36"/>
      <c r="D30" s="17">
        <v>1.351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6" t="s">
        <v>30</v>
      </c>
      <c r="B31" s="36"/>
      <c r="C31" s="36"/>
      <c r="D31" s="17">
        <v>1.837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6" t="s">
        <v>31</v>
      </c>
      <c r="B32" s="36"/>
      <c r="C32" s="36"/>
      <c r="D32" s="17">
        <v>1.223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7" t="s">
        <v>32</v>
      </c>
      <c r="B33" s="37"/>
      <c r="C33" s="37"/>
      <c r="D33" s="17">
        <f>SUM(D34:D35)</f>
        <v>10440.035000000002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6" t="s">
        <v>29</v>
      </c>
      <c r="B34" s="36"/>
      <c r="C34" s="36"/>
      <c r="D34" s="17">
        <v>3401.6069999999927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6" t="s">
        <v>31</v>
      </c>
      <c r="B35" s="36"/>
      <c r="C35" s="36"/>
      <c r="D35" s="17">
        <v>7038.428000000009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544354.877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29770.044</v>
      </c>
      <c r="I37" s="8"/>
      <c r="K37" s="7"/>
      <c r="L37" s="7"/>
      <c r="M37" s="7"/>
    </row>
    <row r="38" spans="1:9" ht="39" customHeight="1">
      <c r="A38" s="34" t="s">
        <v>35</v>
      </c>
      <c r="B38" s="34"/>
      <c r="C38" s="34"/>
      <c r="D38" s="34"/>
      <c r="E38" s="34"/>
      <c r="F38" s="34"/>
      <c r="G38" s="34"/>
      <c r="H38" s="17">
        <f>SUM(E40:E44)</f>
        <v>172678.8999999999</v>
      </c>
      <c r="I38" s="18" t="s">
        <v>19</v>
      </c>
    </row>
    <row r="39" spans="1:9" ht="16.5" customHeight="1">
      <c r="A39" s="34" t="s">
        <v>20</v>
      </c>
      <c r="B39" s="34"/>
      <c r="C39" s="14"/>
      <c r="D39" s="14"/>
      <c r="E39" s="14"/>
      <c r="F39" s="14"/>
      <c r="G39" s="14"/>
      <c r="H39" s="23"/>
      <c r="I39" s="18"/>
    </row>
    <row r="40" spans="1:13" ht="15.75" customHeight="1">
      <c r="A40" s="33" t="s">
        <v>36</v>
      </c>
      <c r="B40" s="33"/>
      <c r="C40" s="33"/>
      <c r="D40" s="33"/>
      <c r="E40" s="17">
        <v>10444.446000000002</v>
      </c>
      <c r="G40" s="8"/>
      <c r="H40" s="8"/>
      <c r="I40" s="8"/>
      <c r="K40" s="7"/>
      <c r="L40" s="7"/>
      <c r="M40" s="7"/>
    </row>
    <row r="41" spans="1:13" ht="15.75" customHeight="1">
      <c r="A41" s="33" t="s">
        <v>37</v>
      </c>
      <c r="B41" s="33"/>
      <c r="C41" s="33"/>
      <c r="D41" s="33"/>
      <c r="E41" s="21">
        <v>123939.47799999994</v>
      </c>
      <c r="G41" s="8"/>
      <c r="H41" s="8"/>
      <c r="I41" s="8"/>
      <c r="K41" s="7"/>
      <c r="L41" s="7"/>
      <c r="M41" s="7"/>
    </row>
    <row r="42" spans="1:13" ht="15.75" customHeight="1">
      <c r="A42" s="33" t="s">
        <v>38</v>
      </c>
      <c r="B42" s="33"/>
      <c r="C42" s="33"/>
      <c r="D42" s="33"/>
      <c r="E42" s="21">
        <v>38294.97599999998</v>
      </c>
      <c r="G42" s="8"/>
      <c r="H42" s="8"/>
      <c r="I42" s="8"/>
      <c r="K42" s="7"/>
      <c r="L42" s="7"/>
      <c r="M42" s="7"/>
    </row>
    <row r="43" spans="1:13" ht="15.75" customHeight="1">
      <c r="A43" s="33" t="s">
        <v>39</v>
      </c>
      <c r="B43" s="33"/>
      <c r="C43" s="33"/>
      <c r="D43" s="33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3" t="s">
        <v>40</v>
      </c>
      <c r="B44" s="33"/>
      <c r="C44" s="33"/>
      <c r="D44" s="33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4" t="s">
        <v>41</v>
      </c>
      <c r="B45" s="34"/>
      <c r="C45" s="34"/>
      <c r="D45" s="34"/>
      <c r="E45" s="34"/>
      <c r="F45" s="34"/>
      <c r="G45" s="34"/>
      <c r="H45" s="17">
        <v>180555.2</v>
      </c>
      <c r="I45" s="8"/>
      <c r="K45" s="7"/>
      <c r="L45" s="7"/>
      <c r="M45" s="7"/>
    </row>
    <row r="46" spans="1:13" ht="36" customHeight="1">
      <c r="A46" s="34" t="s">
        <v>42</v>
      </c>
      <c r="B46" s="34"/>
      <c r="C46" s="34"/>
      <c r="D46" s="34"/>
      <c r="E46" s="34"/>
      <c r="F46" s="34"/>
      <c r="G46" s="34"/>
      <c r="H46" s="12">
        <v>0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6"/>
      <c r="I47" s="8"/>
      <c r="K47" s="7"/>
      <c r="L47" s="7"/>
      <c r="M47" s="7"/>
    </row>
    <row r="48" spans="1:13" ht="38.25" customHeight="1">
      <c r="A48" s="31" t="s">
        <v>53</v>
      </c>
      <c r="B48" s="31"/>
      <c r="C48" s="31"/>
      <c r="D48" s="31"/>
      <c r="E48" s="31"/>
      <c r="F48" s="31"/>
      <c r="G48" s="31"/>
      <c r="H48" s="31"/>
      <c r="J48" s="7"/>
      <c r="K48" s="7"/>
      <c r="L48" s="7"/>
      <c r="M48" s="7"/>
    </row>
    <row r="49" spans="1:13" ht="21.75" customHeight="1">
      <c r="A49" s="40" t="s">
        <v>54</v>
      </c>
      <c r="B49" s="40"/>
      <c r="C49" s="40"/>
      <c r="D49" s="40"/>
      <c r="E49" s="29" t="s">
        <v>5</v>
      </c>
      <c r="F49" s="29"/>
      <c r="G49" s="29"/>
      <c r="H49" s="29"/>
      <c r="K49" s="7"/>
      <c r="L49" s="7"/>
      <c r="M49" s="7"/>
    </row>
    <row r="50" spans="1:13" ht="21.75" customHeight="1">
      <c r="A50" s="40"/>
      <c r="B50" s="40"/>
      <c r="C50" s="40"/>
      <c r="D50" s="40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1" t="s">
        <v>55</v>
      </c>
      <c r="B51" s="41"/>
      <c r="C51" s="41"/>
      <c r="D51" s="41"/>
      <c r="E51" s="27">
        <v>2367.8199999999997</v>
      </c>
      <c r="F51" s="27">
        <f aca="true" t="shared" si="0" ref="F51:H52">E51</f>
        <v>2367.8199999999997</v>
      </c>
      <c r="G51" s="27">
        <f t="shared" si="0"/>
        <v>2367.8199999999997</v>
      </c>
      <c r="H51" s="27">
        <f t="shared" si="0"/>
        <v>2367.8199999999997</v>
      </c>
    </row>
    <row r="52" spans="1:8" ht="39" customHeight="1">
      <c r="A52" s="41" t="s">
        <v>56</v>
      </c>
      <c r="B52" s="41"/>
      <c r="C52" s="41"/>
      <c r="D52" s="41"/>
      <c r="E52" s="27">
        <v>2372.06</v>
      </c>
      <c r="F52" s="27">
        <f t="shared" si="0"/>
        <v>2372.06</v>
      </c>
      <c r="G52" s="27">
        <f t="shared" si="0"/>
        <v>2372.06</v>
      </c>
      <c r="H52" s="27">
        <f t="shared" si="0"/>
        <v>2372.06</v>
      </c>
    </row>
    <row r="53" spans="1:13" ht="32.25" customHeight="1">
      <c r="A53" s="42" t="s">
        <v>57</v>
      </c>
      <c r="B53" s="42"/>
      <c r="C53" s="42"/>
      <c r="D53" s="42"/>
      <c r="E53" s="42"/>
      <c r="F53" s="42"/>
      <c r="G53" s="42"/>
      <c r="H53" s="42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35" t="s">
        <v>43</v>
      </c>
      <c r="B55" s="35"/>
      <c r="C55" s="35"/>
      <c r="D55" s="35"/>
      <c r="E55" s="35"/>
      <c r="F55" s="35"/>
      <c r="G55" s="35"/>
      <c r="H55" s="35"/>
    </row>
    <row r="56" spans="1:8" ht="17.25" customHeight="1">
      <c r="A56" s="32" t="s">
        <v>44</v>
      </c>
      <c r="B56" s="32"/>
      <c r="C56" s="32"/>
      <c r="D56" s="32"/>
      <c r="E56" s="32"/>
      <c r="F56" s="32"/>
      <c r="G56" s="32"/>
      <c r="H56" s="32"/>
    </row>
    <row r="57" spans="1:9" ht="15.75" customHeight="1">
      <c r="A57" s="29" t="s">
        <v>45</v>
      </c>
      <c r="B57" s="29" t="s">
        <v>4</v>
      </c>
      <c r="C57" s="29"/>
      <c r="D57" s="29"/>
      <c r="E57" s="29" t="s">
        <v>5</v>
      </c>
      <c r="F57" s="29"/>
      <c r="G57" s="29"/>
      <c r="H57" s="29"/>
      <c r="I57" s="9"/>
    </row>
    <row r="58" spans="1:9" ht="15.75">
      <c r="A58" s="29"/>
      <c r="B58" s="29"/>
      <c r="C58" s="29"/>
      <c r="D58" s="29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29" t="s">
        <v>10</v>
      </c>
      <c r="C59" s="29"/>
      <c r="D59" s="29"/>
      <c r="E59" s="11">
        <v>1327.1599999999999</v>
      </c>
      <c r="F59" s="11">
        <f>E59</f>
        <v>1327.1599999999999</v>
      </c>
      <c r="G59" s="11">
        <f>F59</f>
        <v>1327.1599999999999</v>
      </c>
      <c r="H59" s="11">
        <f>G59</f>
        <v>1327.1599999999999</v>
      </c>
      <c r="I59" s="9"/>
    </row>
    <row r="60" spans="1:9" ht="15.75">
      <c r="A60" s="10" t="s">
        <v>47</v>
      </c>
      <c r="B60" s="29" t="s">
        <v>10</v>
      </c>
      <c r="C60" s="29"/>
      <c r="D60" s="29"/>
      <c r="E60" s="11">
        <v>2798.3900000000003</v>
      </c>
      <c r="F60" s="11">
        <f aca="true" t="shared" si="1" ref="F60:H61">E60</f>
        <v>2798.3900000000003</v>
      </c>
      <c r="G60" s="11">
        <f t="shared" si="1"/>
        <v>2798.3900000000003</v>
      </c>
      <c r="H60" s="11">
        <f t="shared" si="1"/>
        <v>2798.3900000000003</v>
      </c>
      <c r="I60" s="9"/>
    </row>
    <row r="61" spans="1:9" ht="15.75">
      <c r="A61" s="10" t="s">
        <v>48</v>
      </c>
      <c r="B61" s="29" t="s">
        <v>10</v>
      </c>
      <c r="C61" s="29"/>
      <c r="D61" s="29"/>
      <c r="E61" s="11">
        <v>7182.49</v>
      </c>
      <c r="F61" s="11">
        <f t="shared" si="1"/>
        <v>7182.49</v>
      </c>
      <c r="G61" s="11">
        <f t="shared" si="1"/>
        <v>7182.49</v>
      </c>
      <c r="H61" s="11">
        <f t="shared" si="1"/>
        <v>7182.49</v>
      </c>
      <c r="I61" s="9"/>
    </row>
    <row r="62" spans="1:7" ht="15.75">
      <c r="A62" s="7"/>
      <c r="B62" s="7"/>
      <c r="C62" s="9"/>
      <c r="D62" s="7"/>
      <c r="E62" s="28"/>
      <c r="G62" s="7"/>
    </row>
    <row r="63" spans="1:8" ht="17.25" customHeight="1">
      <c r="A63" s="31" t="s">
        <v>49</v>
      </c>
      <c r="B63" s="31"/>
      <c r="C63" s="31"/>
      <c r="D63" s="31"/>
      <c r="E63" s="31"/>
      <c r="F63" s="31"/>
      <c r="G63" s="31"/>
      <c r="H63" s="31"/>
    </row>
    <row r="64" spans="1:9" ht="15.75">
      <c r="A64" s="29" t="s">
        <v>45</v>
      </c>
      <c r="B64" s="29" t="s">
        <v>4</v>
      </c>
      <c r="C64" s="29"/>
      <c r="D64" s="29"/>
      <c r="E64" s="29" t="s">
        <v>5</v>
      </c>
      <c r="F64" s="29"/>
      <c r="G64" s="29"/>
      <c r="H64" s="29"/>
      <c r="I64" s="9"/>
    </row>
    <row r="65" spans="1:9" ht="17.25" customHeight="1">
      <c r="A65" s="29"/>
      <c r="B65" s="29"/>
      <c r="C65" s="29"/>
      <c r="D65" s="29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29" t="s">
        <v>10</v>
      </c>
      <c r="C66" s="29"/>
      <c r="D66" s="29"/>
      <c r="E66" s="11">
        <v>1327.1599999999999</v>
      </c>
      <c r="F66" s="11">
        <f aca="true" t="shared" si="2" ref="F66:H67">E66</f>
        <v>1327.1599999999999</v>
      </c>
      <c r="G66" s="11">
        <f t="shared" si="2"/>
        <v>1327.1599999999999</v>
      </c>
      <c r="H66" s="11">
        <f t="shared" si="2"/>
        <v>1327.1599999999999</v>
      </c>
      <c r="I66" s="9"/>
    </row>
    <row r="67" spans="1:13" ht="15.75">
      <c r="A67" s="10" t="s">
        <v>50</v>
      </c>
      <c r="B67" s="29" t="s">
        <v>10</v>
      </c>
      <c r="C67" s="29"/>
      <c r="D67" s="29"/>
      <c r="E67" s="11">
        <v>4573.61</v>
      </c>
      <c r="F67" s="11">
        <f t="shared" si="2"/>
        <v>4573.61</v>
      </c>
      <c r="G67" s="11">
        <f t="shared" si="2"/>
        <v>4573.61</v>
      </c>
      <c r="H67" s="11">
        <f t="shared" si="2"/>
        <v>4573.61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30" t="s">
        <v>51</v>
      </c>
      <c r="B69" s="30"/>
      <c r="C69" s="30"/>
      <c r="D69" s="30"/>
      <c r="E69" s="30"/>
      <c r="F69" s="30"/>
      <c r="G69" s="30"/>
      <c r="H69" s="30"/>
      <c r="J69" s="25"/>
      <c r="K69" s="25"/>
    </row>
  </sheetData>
  <sheetProtection/>
  <mergeCells count="62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D50"/>
    <mergeCell ref="E49:H49"/>
    <mergeCell ref="A51:D51"/>
    <mergeCell ref="A52:D52"/>
    <mergeCell ref="A53:H53"/>
    <mergeCell ref="A55:H55"/>
    <mergeCell ref="A56:H56"/>
    <mergeCell ref="A57:A58"/>
    <mergeCell ref="B57:D58"/>
    <mergeCell ref="E57:H57"/>
    <mergeCell ref="B59:D59"/>
    <mergeCell ref="B60:D60"/>
    <mergeCell ref="B67:D67"/>
    <mergeCell ref="A69:H69"/>
    <mergeCell ref="B61:D61"/>
    <mergeCell ref="A63:H63"/>
    <mergeCell ref="A64:A65"/>
    <mergeCell ref="B64:D65"/>
    <mergeCell ref="E64:H64"/>
    <mergeCell ref="B66:D66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2019-12-25T05:31:36Z</dcterms:created>
  <dcterms:modified xsi:type="dcterms:W3CDTF">2020-01-14T04:03:35Z</dcterms:modified>
  <cp:category/>
  <cp:version/>
  <cp:contentType/>
  <cp:contentStatus/>
</cp:coreProperties>
</file>