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1325" activeTab="0"/>
  </bookViews>
  <sheets>
    <sheet name="Энергоснабжение" sheetId="1" r:id="rId1"/>
    <sheet name="Купля-продажа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\a" localSheetId="1">#REF!</definedName>
    <definedName name="\a">#REF!</definedName>
    <definedName name="\m" localSheetId="1">#REF!</definedName>
    <definedName name="\m">#REF!</definedName>
    <definedName name="\n" localSheetId="1">#REF!</definedName>
    <definedName name="\n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1">#REF!</definedName>
    <definedName name="b">#REF!</definedName>
    <definedName name="CEH009">#REF!</definedName>
    <definedName name="CompOt" localSheetId="1">'Купля-продажа'!CompOt</definedName>
    <definedName name="CompOt" localSheetId="0">'Энергоснабжение'!CompOt</definedName>
    <definedName name="CompOt">[0]!CompOt</definedName>
    <definedName name="CompOt1" localSheetId="1">'Купля-продажа'!CompOt1</definedName>
    <definedName name="CompOt1" localSheetId="0">'Энергоснабжение'!CompOt1</definedName>
    <definedName name="CompOt1">[0]!CompOt1</definedName>
    <definedName name="CompPas2" localSheetId="1">'Купля-продажа'!CompPas2</definedName>
    <definedName name="CompPas2" localSheetId="0">'Энергоснабжение'!CompPas2</definedName>
    <definedName name="CompPas2">[0]!CompPas2</definedName>
    <definedName name="CompRas" localSheetId="1">'Купля-продажа'!CompRas</definedName>
    <definedName name="CompRas" localSheetId="0">'Энергоснабжение'!CompRas</definedName>
    <definedName name="CompRas">[0]!CompRas</definedName>
    <definedName name="ew" localSheetId="1">'Купля-продажа'!ew</definedName>
    <definedName name="ew" localSheetId="0">'Энергоснабжение'!ew</definedName>
    <definedName name="ew">[0]!ew</definedName>
    <definedName name="ewтмчеч">#REF!</definedName>
    <definedName name="fdr">#REF!</definedName>
    <definedName name="fg" localSheetId="1">'Купля-продажа'!fg</definedName>
    <definedName name="fg" localSheetId="0">'Энергоснабжение'!fg</definedName>
    <definedName name="fg">[0]!fg</definedName>
    <definedName name="fga" localSheetId="1">'Купля-продажа'!fga</definedName>
    <definedName name="fga" localSheetId="0">'Энергоснабжение'!fga</definedName>
    <definedName name="fga">[0]!fga</definedName>
    <definedName name="fhrsiujt" localSheetId="1">'Купля-продажа'!fhrsiujt</definedName>
    <definedName name="fhrsiujt" localSheetId="0">'Энергоснабжение'!fhrsiujt</definedName>
    <definedName name="fhrsiujt">[0]!fhrsiujt</definedName>
    <definedName name="fiyttt" localSheetId="1">'Купля-продажа'!fiyttt</definedName>
    <definedName name="fiyttt" localSheetId="0">'Энергоснабжение'!fiyttt</definedName>
    <definedName name="fiyttt">[0]!fiyttt</definedName>
    <definedName name="ghg" localSheetId="1" hidden="1">{#N/A,#N/A,FALSE,"Себестоимсть-97"}</definedName>
    <definedName name="ghg" localSheetId="0" hidden="1">{#N/A,#N/A,FALSE,"Себестоимсть-97"}</definedName>
    <definedName name="ghg" hidden="1">{#N/A,#N/A,FALSE,"Себестоимсть-97"}</definedName>
    <definedName name="k" localSheetId="1">'Купля-продажа'!k</definedName>
    <definedName name="k" localSheetId="0">'Энергоснабжение'!k</definedName>
    <definedName name="k">[0]!k</definedName>
    <definedName name="l" localSheetId="1">#REF!</definedName>
    <definedName name="l">#REF!</definedName>
    <definedName name="lvl" localSheetId="1">'[8]уровень напряжения'!#REF!</definedName>
    <definedName name="lvl">'[8]уровень напряжения'!#REF!</definedName>
    <definedName name="mmm" localSheetId="1" hidden="1">{#N/A,#N/A,FALSE,"Себестоимсть-97"}</definedName>
    <definedName name="mmm" localSheetId="0" hidden="1">{#N/A,#N/A,FALSE,"Себестоимсть-97"}</definedName>
    <definedName name="mmm" hidden="1">{#N/A,#N/A,FALSE,"Себестоимсть-97"}</definedName>
    <definedName name="n" localSheetId="1">'Купля-продажа'!n</definedName>
    <definedName name="n" localSheetId="0">'Энергоснабжение'!n</definedName>
    <definedName name="n">[0]!n</definedName>
    <definedName name="o" localSheetId="1">#REF!</definedName>
    <definedName name="o">#REF!</definedName>
    <definedName name="polta" localSheetId="1">#REF!</definedName>
    <definedName name="polta">#REF!</definedName>
    <definedName name="q">'[9]ТекАк'!$A$1</definedName>
    <definedName name="REASON_LST">'[10]причина корректировки'!$A$2:$A$16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1">'Купля-продажа'!sds</definedName>
    <definedName name="sds" localSheetId="0">'Энергоснабжение'!sds</definedName>
    <definedName name="sds">[0]!sds</definedName>
    <definedName name="size">#REF!</definedName>
    <definedName name="smet" localSheetId="1" hidden="1">{#N/A,#N/A,FALSE,"Себестоимсть-97"}</definedName>
    <definedName name="smet" localSheetId="0" hidden="1">{#N/A,#N/A,FALSE,"Себестоимсть-97"}</definedName>
    <definedName name="smet" hidden="1">{#N/A,#N/A,FALSE,"Себестоимсть-97"}</definedName>
    <definedName name="SP1" localSheetId="1">'[11]FES'!#REF!</definedName>
    <definedName name="SP1">'[11]FES'!#REF!</definedName>
    <definedName name="SP10" localSheetId="1">'[11]FES'!#REF!</definedName>
    <definedName name="SP10">'[11]FES'!#REF!</definedName>
    <definedName name="SP11" localSheetId="1">'[11]FES'!#REF!</definedName>
    <definedName name="SP11">'[11]FES'!#REF!</definedName>
    <definedName name="SP12" localSheetId="1">'[11]FES'!#REF!</definedName>
    <definedName name="SP12">'[11]FES'!#REF!</definedName>
    <definedName name="SP13" localSheetId="1">'[11]FES'!#REF!</definedName>
    <definedName name="SP13">'[11]FES'!#REF!</definedName>
    <definedName name="SP14" localSheetId="1">'[11]FES'!#REF!</definedName>
    <definedName name="SP14">'[11]FES'!#REF!</definedName>
    <definedName name="SP15" localSheetId="1">'[11]FES'!#REF!</definedName>
    <definedName name="SP15">'[11]FES'!#REF!</definedName>
    <definedName name="SP16" localSheetId="1">'[11]FES'!#REF!</definedName>
    <definedName name="SP16">'[11]FES'!#REF!</definedName>
    <definedName name="SP17" localSheetId="1">'[11]FES'!#REF!</definedName>
    <definedName name="SP17">'[11]FES'!#REF!</definedName>
    <definedName name="SP18" localSheetId="1">'[11]FES'!#REF!</definedName>
    <definedName name="SP18">'[11]FES'!#REF!</definedName>
    <definedName name="SP19" localSheetId="1">'[11]FES'!#REF!</definedName>
    <definedName name="SP19">'[11]FES'!#REF!</definedName>
    <definedName name="SP2" localSheetId="1">'[11]FES'!#REF!</definedName>
    <definedName name="SP2">'[11]FES'!#REF!</definedName>
    <definedName name="SP20" localSheetId="1">'[11]FES'!#REF!</definedName>
    <definedName name="SP20">'[11]FES'!#REF!</definedName>
    <definedName name="SP3" localSheetId="1">'[11]FES'!#REF!</definedName>
    <definedName name="SP3">'[11]FES'!#REF!</definedName>
    <definedName name="SP4" localSheetId="1">'[11]FES'!#REF!</definedName>
    <definedName name="SP4">'[11]FES'!#REF!</definedName>
    <definedName name="SP5" localSheetId="1">'[11]FES'!#REF!</definedName>
    <definedName name="SP5">'[11]FES'!#REF!</definedName>
    <definedName name="SP7" localSheetId="1">'[11]FES'!#REF!</definedName>
    <definedName name="SP7">'[11]FES'!#REF!</definedName>
    <definedName name="SP8" localSheetId="1">'[11]FES'!#REF!</definedName>
    <definedName name="SP8">'[11]FES'!#REF!</definedName>
    <definedName name="SP9" localSheetId="1">'[11]FES'!#REF!</definedName>
    <definedName name="SP9">'[11]FES'!#REF!</definedName>
    <definedName name="t2.9." localSheetId="1">'Купля-продажа'!t2.9.</definedName>
    <definedName name="t2.9." localSheetId="0">'Энергоснабжение'!t2.9.</definedName>
    <definedName name="t2.9.">[0]!t2.9.</definedName>
    <definedName name="t2.9.2" localSheetId="1">'Купля-продажа'!t2.9.2</definedName>
    <definedName name="t2.9.2" localSheetId="0">'Энергоснабжение'!t2.9.2</definedName>
    <definedName name="t2.9.2">[0]!t2.9.2</definedName>
    <definedName name="t2.9.2." localSheetId="1">'Купля-продажа'!t2.9.2.</definedName>
    <definedName name="t2.9.2." localSheetId="0">'Энергоснабжение'!t2.9.2.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1">'Купля-продажа'!tyyyyyyyyy</definedName>
    <definedName name="tyyyyyyyyy" localSheetId="0">'Энергоснабжение'!tyyyyyyyyy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hidden="1">{#N/A,#N/A,FALSE,"Себестоимсть-97"}</definedName>
    <definedName name="yyu" localSheetId="1">'Купля-продажа'!yyu</definedName>
    <definedName name="yyu" localSheetId="0">'Энергоснабжение'!yyu</definedName>
    <definedName name="yyu">[0]!yyu</definedName>
    <definedName name="yyyjjjj" localSheetId="1" hidden="1">{#N/A,#N/A,FALSE,"Себестоимсть-97"}</definedName>
    <definedName name="yyyjjjj" localSheetId="0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1">'Купля-продажа'!ааагнннаш</definedName>
    <definedName name="ааагнннаш" localSheetId="0">'Энергоснабжение'!ааагнннаш</definedName>
    <definedName name="ааагнннаш">[0]!ааагнннаш</definedName>
    <definedName name="абон.пл" localSheetId="1">'Купля-продажа'!абон.пл</definedName>
    <definedName name="абон.пл" localSheetId="0">'Энергоснабжение'!абон.пл</definedName>
    <definedName name="абон.пл">[0]!абон.пл</definedName>
    <definedName name="авт" localSheetId="1">'Купля-продажа'!авт</definedName>
    <definedName name="авт" localSheetId="0">'Энергоснабжение'!авт</definedName>
    <definedName name="авт">[0]!авт</definedName>
    <definedName name="апиав" localSheetId="1">'Купля-продажа'!апиав</definedName>
    <definedName name="апиав" localSheetId="0">'Энергоснабжение'!апиав</definedName>
    <definedName name="апиав">[0]!апиав</definedName>
    <definedName name="аш" localSheetId="1">'Купля-продажа'!аш</definedName>
    <definedName name="аш" localSheetId="0">'Энергоснабжение'!аш</definedName>
    <definedName name="аш">[0]!аш</definedName>
    <definedName name="Базовые">'[14]Производство электроэнергии'!$A$95</definedName>
    <definedName name="Бюджетные_электроэнергии">'[14]Производство электроэнергии'!$A$111</definedName>
    <definedName name="в23ё" localSheetId="1">'Купля-продажа'!в23ё</definedName>
    <definedName name="в23ё" localSheetId="0">'Энергоснабжение'!в23ё</definedName>
    <definedName name="в23ё">[0]!в23ё</definedName>
    <definedName name="вв" localSheetId="1">'Купля-продажа'!вв</definedName>
    <definedName name="вв" localSheetId="0">'Энергоснабжение'!вв</definedName>
    <definedName name="вв">[0]!вв</definedName>
    <definedName name="второй">#REF!</definedName>
    <definedName name="год" localSheetId="1">'Купля-продажа'!год</definedName>
    <definedName name="год" localSheetId="0">'Энергоснабжение'!год</definedName>
    <definedName name="год">[0]!год</definedName>
    <definedName name="Группа" localSheetId="1">'Купля-продажа'!Группа</definedName>
    <definedName name="Группа" localSheetId="0">'Энергоснабжение'!Группа</definedName>
    <definedName name="Группа">[0]!Группа</definedName>
    <definedName name="гшщ" localSheetId="1">'Купля-продажа'!гшщ</definedName>
    <definedName name="гшщ" localSheetId="0">'Энергоснабжение'!гшщ</definedName>
    <definedName name="гшщ">[0]!гшщ</definedName>
    <definedName name="дд" localSheetId="1">'Купля-продажа'!дд</definedName>
    <definedName name="дд" localSheetId="0">'Энергоснабжение'!дд</definedName>
    <definedName name="дд">[0]!дд</definedName>
    <definedName name="еаш" localSheetId="1">'Купля-продажа'!еаш</definedName>
    <definedName name="еаш" localSheetId="0">'Энергоснабжение'!еаш</definedName>
    <definedName name="еаш">[0]!еаш</definedName>
    <definedName name="евншшш" localSheetId="1">'Купля-продажа'!евншшш</definedName>
    <definedName name="евншшш" localSheetId="0">'Энергоснабжение'!евншшш</definedName>
    <definedName name="евншшш">[0]!евншшш</definedName>
    <definedName name="ЗЭС" localSheetId="1">'Купля-продажа'!ЗЭС</definedName>
    <definedName name="ЗЭС" localSheetId="0">'Энергоснабжение'!ЗЭС</definedName>
    <definedName name="ЗЭС">[0]!ЗЭС</definedName>
    <definedName name="ии" localSheetId="1">'Купля-продажа'!ии</definedName>
    <definedName name="ии" localSheetId="0">'Энергоснабжение'!ии</definedName>
    <definedName name="ии">[0]!ии</definedName>
    <definedName name="й" localSheetId="1">'Купля-продажа'!й</definedName>
    <definedName name="й" localSheetId="0">'Энергоснабжение'!й</definedName>
    <definedName name="й">[0]!й</definedName>
    <definedName name="йй" localSheetId="1">'Купля-продажа'!йй</definedName>
    <definedName name="йй" localSheetId="0">'Энергоснабжение'!йй</definedName>
    <definedName name="йй">[0]!йй</definedName>
    <definedName name="К7">#REF!</definedName>
    <definedName name="ке" localSheetId="1">'Купля-продажа'!ке</definedName>
    <definedName name="ке" localSheetId="0">'Энергоснабжение'!ке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1" hidden="1">{#N/A,#N/A,FALSE,"Себестоимсть-97"}</definedName>
    <definedName name="лимит" localSheetId="0" hidden="1">{#N/A,#N/A,FALSE,"Себестоимсть-97"}</definedName>
    <definedName name="лимит" hidden="1">{#N/A,#N/A,FALSE,"Себестоимсть-97"}</definedName>
    <definedName name="лл" localSheetId="1">'Купля-продажа'!лл</definedName>
    <definedName name="лл" localSheetId="0">'Энергоснабжение'!лл</definedName>
    <definedName name="лл">[0]!лл</definedName>
    <definedName name="М10_2" localSheetId="1">'Купля-продажа'!М10_2</definedName>
    <definedName name="М10_2" localSheetId="0">'Энергоснабжение'!М10_2</definedName>
    <definedName name="М10_2">[0]!М10_2</definedName>
    <definedName name="Моделирование1">'[17]Отчет'!$G$3:'[17]Отчет'!$N$3</definedName>
    <definedName name="мым" localSheetId="1">'Купля-продажа'!мым</definedName>
    <definedName name="мым" localSheetId="0">'Энергоснабжение'!мым</definedName>
    <definedName name="мым">[0]!мым</definedName>
    <definedName name="Население">'[14]Производство электроэнергии'!$A$124</definedName>
    <definedName name="нп" localSheetId="1">'[18]2002(v1)'!#REF!</definedName>
    <definedName name="нп">'[18]2002(v1)'!#REF!</definedName>
    <definedName name="_xlnm.Print_Area" localSheetId="1">'Купля-продажа'!$A$1:$I$70</definedName>
    <definedName name="_xlnm.Print_Area" localSheetId="0">'Энергоснабжение'!$A$1:$I$63</definedName>
    <definedName name="первый">#REF!</definedName>
    <definedName name="план" localSheetId="1">'Купля-продажа'!план</definedName>
    <definedName name="план" localSheetId="0">'Энергоснабжение'!план</definedName>
    <definedName name="план">[0]!план</definedName>
    <definedName name="пнлнееен" localSheetId="1" hidden="1">{#N/A,#N/A,FALSE,"Себестоимсть-97"}</definedName>
    <definedName name="пнлнееен" localSheetId="0" hidden="1">{#N/A,#N/A,FALSE,"Себестоимсть-97"}</definedName>
    <definedName name="пнлнееен" hidden="1">{#N/A,#N/A,FALSE,"Себестоимсть-97"}</definedName>
    <definedName name="ПО" localSheetId="1">'Купля-продажа'!ПО</definedName>
    <definedName name="ПО" localSheetId="0">'Энергоснабжение'!ПО</definedName>
    <definedName name="ПО">[0]!ПО</definedName>
    <definedName name="ПОКАЗАТЕЛИ_ДОЛГОСР.ПРОГНОЗА" localSheetId="1">'[19]2002(v1)'!#REF!</definedName>
    <definedName name="ПОКАЗАТЕЛИ_ДОЛГОСР.ПРОГНОЗА">'[19]2002(v1)'!#REF!</definedName>
    <definedName name="пп" localSheetId="1">'Купля-продажа'!пп</definedName>
    <definedName name="пп" localSheetId="0">'Энергоснабжение'!пп</definedName>
    <definedName name="пп">[0]!пп</definedName>
    <definedName name="Предлагаемые_для_утверждения_тарифы_на_эл.эн">#REF!</definedName>
    <definedName name="Приложение6">'[20]трансформация'!$A$1</definedName>
    <definedName name="Приложение7">#REF!</definedName>
    <definedName name="пром." localSheetId="1">'Купля-продажа'!пром.</definedName>
    <definedName name="пром." localSheetId="0">'Энергоснабжение'!пром.</definedName>
    <definedName name="пром.">[0]!пром.</definedName>
    <definedName name="проч" localSheetId="1">'Купля-продажа'!проч</definedName>
    <definedName name="проч" localSheetId="0">'Энергоснабжение'!проч</definedName>
    <definedName name="проч">[0]!проч</definedName>
    <definedName name="проч.расх" localSheetId="1">'Купля-продажа'!проч.расх</definedName>
    <definedName name="проч.расх" localSheetId="0">'Энергоснабжение'!проч.расх</definedName>
    <definedName name="проч.расх">[0]!проч.расх</definedName>
    <definedName name="Прочие_электроэнергии">'[14]Производство электроэнергии'!$A$132</definedName>
    <definedName name="расх" localSheetId="1">'Купля-продажа'!расх</definedName>
    <definedName name="расх" localSheetId="0">'Энергоснабжение'!расх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1">'Купля-продажа'!РГРЭС</definedName>
    <definedName name="РГРЭС" localSheetId="0">'Энергоснабжение'!РГРЭС</definedName>
    <definedName name="РГРЭС">[0]!РГРЭС</definedName>
    <definedName name="рем" localSheetId="1">'Купля-продажа'!рем</definedName>
    <definedName name="рем" localSheetId="0">'Энергоснабжение'!рем</definedName>
    <definedName name="рем">[0]!рем</definedName>
    <definedName name="рпддд" localSheetId="1">'Купля-продажа'!рпддд</definedName>
    <definedName name="рпддд" localSheetId="0">'Энергоснабжение'!рпддд</definedName>
    <definedName name="рпддд">[0]!рпддд</definedName>
    <definedName name="рпипо" localSheetId="1">'Купля-продажа'!рпипо</definedName>
    <definedName name="рпипо" localSheetId="0">'Энергоснабжение'!рпипо</definedName>
    <definedName name="рпипо">[0]!рпипо</definedName>
    <definedName name="с" localSheetId="1">'Купля-продажа'!с</definedName>
    <definedName name="с" localSheetId="0">'Энергоснабжение'!с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1">'Купля-продажа'!сель</definedName>
    <definedName name="сель" localSheetId="0">'Энергоснабжение'!сель</definedName>
    <definedName name="сель">[0]!сель</definedName>
    <definedName name="сельск.хоз" localSheetId="1">'Купля-продажа'!сельск.хоз</definedName>
    <definedName name="сельск.хоз" localSheetId="0">'Энергоснабжение'!сельск.хоз</definedName>
    <definedName name="сельск.хоз">[0]!сельск.хоз</definedName>
    <definedName name="смета" localSheetId="1">'Купля-продажа'!смета</definedName>
    <definedName name="смета" localSheetId="0">'Энергоснабжение'!смета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1">'Купля-продажа'!сс</definedName>
    <definedName name="сс" localSheetId="0">'Энергоснабжение'!сс</definedName>
    <definedName name="сс">[0]!сс</definedName>
    <definedName name="сссс" localSheetId="1">'Купля-продажа'!сссс</definedName>
    <definedName name="сссс" localSheetId="0">'Энергоснабжение'!сссс</definedName>
    <definedName name="сссс">[0]!сссс</definedName>
    <definedName name="ссы" localSheetId="1">'Купля-продажа'!ссы</definedName>
    <definedName name="ссы" localSheetId="0">'Энергоснабжение'!ссы</definedName>
    <definedName name="ссы">[0]!ссы</definedName>
    <definedName name="Т12_4мес" localSheetId="1">'Купля-продажа'!Т12_4мес</definedName>
    <definedName name="Т12_4мес" localSheetId="0">'Энергоснабжение'!Т12_4мес</definedName>
    <definedName name="Т12_4мес">[0]!Т12_4мес</definedName>
    <definedName name="т2.3.10" localSheetId="1">'Купля-продажа'!т2.3.10</definedName>
    <definedName name="т2.3.10" localSheetId="0">'Энергоснабжение'!т2.3.10</definedName>
    <definedName name="т2.3.10">[0]!т2.3.10</definedName>
    <definedName name="тов" localSheetId="1">'Купля-продажа'!тов</definedName>
    <definedName name="тов" localSheetId="0">'Энергоснабжение'!тов</definedName>
    <definedName name="тов">[0]!тов</definedName>
    <definedName name="третий">#REF!</definedName>
    <definedName name="три" localSheetId="1">'Купля-продажа'!три</definedName>
    <definedName name="три" localSheetId="0">'Энергоснабжение'!три</definedName>
    <definedName name="три">[0]!три</definedName>
    <definedName name="у" localSheetId="1">'Купля-продажа'!у</definedName>
    <definedName name="у" localSheetId="0">'Энергоснабжение'!у</definedName>
    <definedName name="у">[0]!у</definedName>
    <definedName name="уку" localSheetId="1">'Купля-продажа'!уку</definedName>
    <definedName name="уку" localSheetId="0">'Энергоснабжение'!уку</definedName>
    <definedName name="уку">[0]!уку</definedName>
    <definedName name="ууууу" localSheetId="1">'Купля-продажа'!ууууу</definedName>
    <definedName name="ууууу" localSheetId="0">'Энергоснабжение'!ууууу</definedName>
    <definedName name="ууууу">[0]!ууууу</definedName>
    <definedName name="УФ" localSheetId="1">'Купля-продажа'!УФ</definedName>
    <definedName name="УФ" localSheetId="0">'Энергоснабжение'!УФ</definedName>
    <definedName name="УФ">[0]!УФ</definedName>
    <definedName name="Ф16" localSheetId="1">#REF!</definedName>
    <definedName name="Ф16">#REF!</definedName>
    <definedName name="ц" localSheetId="1">'Купля-продажа'!ц</definedName>
    <definedName name="ц" localSheetId="0">'Энергоснабжение'!ц</definedName>
    <definedName name="ц">[0]!ц</definedName>
    <definedName name="цу" localSheetId="1">'Купля-продажа'!цу</definedName>
    <definedName name="цу" localSheetId="0">'Энергоснабжение'!цу</definedName>
    <definedName name="цу">[0]!цу</definedName>
    <definedName name="цуа" localSheetId="1">'Купля-продажа'!цуа</definedName>
    <definedName name="цуа" localSheetId="0">'Энергоснабжение'!цуа</definedName>
    <definedName name="цуа">[0]!цуа</definedName>
    <definedName name="цууу" localSheetId="1">'Купля-продажа'!цууу</definedName>
    <definedName name="цууу" localSheetId="0">'Энергоснабжение'!цууу</definedName>
    <definedName name="цууу">[0]!цууу</definedName>
    <definedName name="четвертый">#REF!</definedName>
    <definedName name="ыв" localSheetId="1">'Купля-продажа'!ыв</definedName>
    <definedName name="ыв" localSheetId="0">'Энергоснабжение'!ыв</definedName>
    <definedName name="ыв">[0]!ыв</definedName>
    <definedName name="ывы" localSheetId="1">'Купля-продажа'!ывы</definedName>
    <definedName name="ывы" localSheetId="0">'Энергоснабжение'!ывы</definedName>
    <definedName name="ывы">[0]!ывы</definedName>
    <definedName name="ыыы" localSheetId="1" hidden="1">{#N/A,#N/A,FALSE,"Себестоимсть-97"}</definedName>
    <definedName name="ыыы" localSheetId="0" hidden="1">{#N/A,#N/A,FALSE,"Себестоимсть-97"}</definedName>
    <definedName name="ыыы" hidden="1">{#N/A,#N/A,FALSE,"Себестоимсть-97"}</definedName>
    <definedName name="ыыыы" localSheetId="1">'Купля-продажа'!ыыыы</definedName>
    <definedName name="ыыыы" localSheetId="0">'Энергоснабжение'!ыыыы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<sst xmlns="http://schemas.openxmlformats.org/spreadsheetml/2006/main" count="168" uniqueCount="59">
  <si>
    <t xml:space="preserve">АО "ЕЭнС" </t>
  </si>
  <si>
    <t>Фактические предельные уровни нерегулируемых цен на электрическую энергию (мощность), 
поставляемую потребителям (покупателям) акционерного общества "Екатеринбургэнергосбыт"
по договорам энергоснабжения в сентябре 2022 года</t>
  </si>
  <si>
    <r>
      <t xml:space="preserve">I. Первая ценовая категория 
</t>
    </r>
    <r>
      <rPr>
        <sz val="11"/>
        <rFont val="Times New Roman"/>
        <family val="1"/>
      </rPr>
      <t>(для объемов покупки электрической энергии (мощности), учет которых осуществляется в целом за расчетный период)</t>
    </r>
  </si>
  <si>
    <t xml:space="preserve">     1. Предельный уровень нерегулируемых цен, рублей/МВтч без НДС</t>
  </si>
  <si>
    <t xml:space="preserve">Максимальная мощность энергопринимающих устройств потребителя </t>
  </si>
  <si>
    <t>Уровень напряжения</t>
  </si>
  <si>
    <t>ВН</t>
  </si>
  <si>
    <t>СН I</t>
  </si>
  <si>
    <t>СН II</t>
  </si>
  <si>
    <t>НН</t>
  </si>
  <si>
    <t xml:space="preserve">менее 670 кВт </t>
  </si>
  <si>
    <t xml:space="preserve">     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рублей/МВтч без НДС    </t>
  </si>
  <si>
    <t xml:space="preserve">     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</t>
  </si>
  <si>
    <t>а) средневзвешенная нерегулируемая цена на электрическую энергию на оптовом рынке, рублей/МВт∙ч</t>
  </si>
  <si>
    <t xml:space="preserve">б) средневзвешенная нерегулируемая цена на мощность на оптовом рынке, рублей/МВт  </t>
  </si>
  <si>
    <t>в) коэффициент оплаты мощности потребителями (покупателями), осуществляющими расчеты по первой ценовой категории, 1/час</t>
  </si>
  <si>
    <t xml:space="preserve">г) объем фактического пикового потребления гарантирующего поставщика на оптовом рынке, МВт  </t>
  </si>
  <si>
    <t xml:space="preserve">д)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 </t>
  </si>
  <si>
    <t xml:space="preserve"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</t>
  </si>
  <si>
    <t>,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</si>
  <si>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</si>
  <si>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</si>
  <si>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</si>
  <si>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</si>
  <si>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</si>
  <si>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</si>
  <si>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 xml:space="preserve">ж) объем потребления мощности населением и приравненными к нему категориями потребителей, МВт </t>
  </si>
  <si>
    <t xml:space="preserve">з) объем потребления электрической энергии потребителями (покупателями), осуществляющими расчеты по второй ценовой категории, МВт∙ч  </t>
  </si>
  <si>
    <t xml:space="preserve">для трех зон суток, МВт∙ч  </t>
  </si>
  <si>
    <t>по ночной зоне суток, МВтч</t>
  </si>
  <si>
    <t>по полупиковой зоне суток, МВтч</t>
  </si>
  <si>
    <t>по пиковой зоне суток, МВтч</t>
  </si>
  <si>
    <t xml:space="preserve">для двух зон суток, МВт∙ч  </t>
  </si>
  <si>
    <t>и) фактический объем потребления электрической энергии гарантирующим поставщиком на оптовом рынке, МВт∙ч</t>
  </si>
  <si>
    <t>к) совокупный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</si>
  <si>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в том числе у собственноков и иных законных владельцев объектов микрогенерации, МВт∙ч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</si>
  <si>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</t>
  </si>
  <si>
    <t>по второй ценовой категории, МВтч</t>
  </si>
  <si>
    <t>по третьей ценовой категории, МВтч</t>
  </si>
  <si>
    <t>по четвертой ценовой категории, МВтч</t>
  </si>
  <si>
    <t>по пятой ценовой категории, МВтч</t>
  </si>
  <si>
    <t>по шестой ценовой категории, МВтч</t>
  </si>
  <si>
    <t xml:space="preserve">м) объем потребления электрической энергии населением и приравненными к нему категориями потребителей, МВт∙ч  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</si>
  <si>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</t>
  </si>
  <si>
    <r>
      <t xml:space="preserve">II. Вторая ценовая категория 
</t>
    </r>
    <r>
      <rPr>
        <sz val="11"/>
        <rFont val="Times New Roman"/>
        <family val="1"/>
      </rPr>
      <t>(для объемов покупки электрической энергии (мощности), учет которых осуществляется по зонам суток расчетного периода)</t>
    </r>
  </si>
  <si>
    <t xml:space="preserve">     1. Предельный уровень нерегулируемых цен для трех зон суток, рублей/МВтч без НДС</t>
  </si>
  <si>
    <t>Зоны суток</t>
  </si>
  <si>
    <t xml:space="preserve">Ночная </t>
  </si>
  <si>
    <t>Полупиковая</t>
  </si>
  <si>
    <t>Пиковая</t>
  </si>
  <si>
    <t xml:space="preserve">     2. Предельный уровень нерегулируемых цен для двух зон суток, рублей/МВтч без НДС</t>
  </si>
  <si>
    <t>Дневная</t>
  </si>
  <si>
    <t xml:space="preserve"> Предельные уровни нерегулируемых цен округлены с точностью до 2 знаков после запятой методом математического округления в соответствии с п.2 Правил определения и применения гарантирующими поставщиками нерегулируемых цен на электрическую энергию (мощность), утвержденных Постановлением Правительства РФ от 29.12.2011 г. № 1179.</t>
  </si>
  <si>
    <t>Фактические предельные уровни нерегулируемых цен на электрическую энергию (мощность), поставляемую покупателям (потребителям) акционерного общества "Екатеринбургэнергосбыт" по договорам купли-продажи в сентябре 2022 года</t>
  </si>
  <si>
    <t xml:space="preserve">    4. Предельный уровень нерегулируемых цен на электрическую энергию, поставляемую организациям, оказывающим услуги по передаче электрической энергии, и приобретающим ее в целях компенсации потерь в сетях</t>
  </si>
  <si>
    <t>Предельный уровень нерегулируемых цен, рублей/МВтч без НДС</t>
  </si>
  <si>
    <t>В отношении величин непревышения фактических объемов потерь электрической энергии над объемами потерь, учтенными в сводном прогнозном балансе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</si>
  <si>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*</t>
  </si>
  <si>
    <t>* Для расчета предельного уровня нерегулируемых цен используется сбытовая надбавка, утвержденная в отношении подгруппы группы "прочие потребители" с максимальной мощностью энергопринимающих устройств от 670 кВт до 10 МВт.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</si>
</sst>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00000000"/>
    <numFmt numFmtId="165" formatCode="0.0000000000000"/>
    <numFmt numFmtId="166" formatCode="#,##0.000"/>
    <numFmt numFmtId="167" formatCode="0.0000000000000000"/>
    <numFmt numFmtId="168" formatCode="_-* #,##0_-;\-* #,##0_-;_-* &quot;-&quot;_-;_-@_-"/>
    <numFmt numFmtId="169" formatCode="_-* #,##0.00_-;\-* #,##0.00_-;_-* &quot;-&quot;??_-;_-@_-"/>
    <numFmt numFmtId="170" formatCode="_-&quot;$&quot;* #,##0_-;\-&quot;$&quot;* #,##0_-;_-&quot;$&quot;* &quot;-&quot;_-;_-@_-"/>
    <numFmt numFmtId="171" formatCode="_-&quot;$&quot;* #,##0.00_-;\-&quot;$&quot;* #,##0.00_-;_-&quot;$&quot;* &quot;-&quot;??_-;_-@_-"/>
    <numFmt numFmtId="172" formatCode="General_)"/>
    <numFmt numFmtId="173" formatCode="0.0"/>
    <numFmt numFmtId="174" formatCode="&quot;$&quot;#,##0;[Red]&quot;$&quot;#,##0\-"/>
    <numFmt numFmtId="175" formatCode="_(* #,##0.00_);_(* \(#,##0.00\);_(* &quot;-&quot;??_);_(@_)"/>
    <numFmt numFmtId="176" formatCode="_(* #,##0.00_);_(* \(#,##0.00\);_(* \-??_);_(@_)"/>
    <numFmt numFmtId="177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i/>
      <sz val="12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0"/>
      <name val="PragmaticaCTT"/>
      <family val="0"/>
    </font>
    <font>
      <sz val="11"/>
      <color indexed="9"/>
      <name val="Calibri"/>
      <family val="2"/>
    </font>
    <font>
      <sz val="8"/>
      <name val="Optim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2"/>
      <name val="Times New Roman Cyr"/>
      <family val="0"/>
    </font>
    <font>
      <sz val="11"/>
      <color indexed="17"/>
      <name val="Calibri"/>
      <family val="2"/>
    </font>
    <font>
      <sz val="10"/>
      <color indexed="10"/>
      <name val="Arial Cyr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4" fontId="12" fillId="0" borderId="1">
      <alignment horizontal="right" vertical="top"/>
      <protection/>
    </xf>
    <xf numFmtId="0" fontId="34" fillId="24" borderId="0" applyNumberFormat="0" applyBorder="0" applyAlignment="0" applyProtection="0"/>
    <xf numFmtId="0" fontId="13" fillId="25" borderId="0" applyNumberFormat="0" applyBorder="0" applyAlignment="0" applyProtection="0"/>
    <xf numFmtId="0" fontId="34" fillId="26" borderId="0" applyNumberFormat="0" applyBorder="0" applyAlignment="0" applyProtection="0"/>
    <xf numFmtId="0" fontId="13" fillId="17" borderId="0" applyNumberFormat="0" applyBorder="0" applyAlignment="0" applyProtection="0"/>
    <xf numFmtId="0" fontId="34" fillId="27" borderId="0" applyNumberFormat="0" applyBorder="0" applyAlignment="0" applyProtection="0"/>
    <xf numFmtId="0" fontId="13" fillId="19" borderId="0" applyNumberFormat="0" applyBorder="0" applyAlignment="0" applyProtection="0"/>
    <xf numFmtId="0" fontId="34" fillId="28" borderId="0" applyNumberFormat="0" applyBorder="0" applyAlignment="0" applyProtection="0"/>
    <xf numFmtId="0" fontId="13" fillId="29" borderId="0" applyNumberFormat="0" applyBorder="0" applyAlignment="0" applyProtection="0"/>
    <xf numFmtId="0" fontId="34" fillId="30" borderId="0" applyNumberFormat="0" applyBorder="0" applyAlignment="0" applyProtection="0"/>
    <xf numFmtId="0" fontId="13" fillId="31" borderId="0" applyNumberFormat="0" applyBorder="0" applyAlignment="0" applyProtection="0"/>
    <xf numFmtId="0" fontId="34" fillId="32" borderId="0" applyNumberFormat="0" applyBorder="0" applyAlignment="0" applyProtection="0"/>
    <xf numFmtId="0" fontId="13" fillId="33" borderId="0" applyNumberFormat="0" applyBorder="0" applyAlignment="0" applyProtection="0"/>
    <xf numFmtId="4" fontId="12" fillId="0" borderId="1">
      <alignment horizontal="right" vertical="top"/>
      <protection/>
    </xf>
    <xf numFmtId="168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14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4" fillId="34" borderId="0" applyNumberFormat="0" applyBorder="0" applyAlignment="0" applyProtection="0"/>
    <xf numFmtId="0" fontId="13" fillId="35" borderId="0" applyNumberFormat="0" applyBorder="0" applyAlignment="0" applyProtection="0"/>
    <xf numFmtId="0" fontId="34" fillId="36" borderId="0" applyNumberFormat="0" applyBorder="0" applyAlignment="0" applyProtection="0"/>
    <xf numFmtId="0" fontId="13" fillId="37" borderId="0" applyNumberFormat="0" applyBorder="0" applyAlignment="0" applyProtection="0"/>
    <xf numFmtId="0" fontId="34" fillId="38" borderId="0" applyNumberFormat="0" applyBorder="0" applyAlignment="0" applyProtection="0"/>
    <xf numFmtId="0" fontId="13" fillId="39" borderId="0" applyNumberFormat="0" applyBorder="0" applyAlignment="0" applyProtection="0"/>
    <xf numFmtId="0" fontId="34" fillId="40" borderId="0" applyNumberFormat="0" applyBorder="0" applyAlignment="0" applyProtection="0"/>
    <xf numFmtId="0" fontId="13" fillId="29" borderId="0" applyNumberFormat="0" applyBorder="0" applyAlignment="0" applyProtection="0"/>
    <xf numFmtId="0" fontId="34" fillId="41" borderId="0" applyNumberFormat="0" applyBorder="0" applyAlignment="0" applyProtection="0"/>
    <xf numFmtId="0" fontId="13" fillId="31" borderId="0" applyNumberFormat="0" applyBorder="0" applyAlignment="0" applyProtection="0"/>
    <xf numFmtId="0" fontId="34" fillId="42" borderId="0" applyNumberFormat="0" applyBorder="0" applyAlignment="0" applyProtection="0"/>
    <xf numFmtId="0" fontId="13" fillId="43" borderId="0" applyNumberFormat="0" applyBorder="0" applyAlignment="0" applyProtection="0"/>
    <xf numFmtId="172" fontId="2" fillId="0" borderId="2">
      <alignment/>
      <protection locked="0"/>
    </xf>
    <xf numFmtId="0" fontId="35" fillId="44" borderId="3" applyNumberFormat="0" applyAlignment="0" applyProtection="0"/>
    <xf numFmtId="0" fontId="15" fillId="13" borderId="4" applyNumberFormat="0" applyAlignment="0" applyProtection="0"/>
    <xf numFmtId="0" fontId="36" fillId="45" borderId="5" applyNumberFormat="0" applyAlignment="0" applyProtection="0"/>
    <xf numFmtId="0" fontId="16" fillId="46" borderId="6" applyNumberFormat="0" applyAlignment="0" applyProtection="0"/>
    <xf numFmtId="0" fontId="37" fillId="45" borderId="3" applyNumberFormat="0" applyAlignment="0" applyProtection="0"/>
    <xf numFmtId="0" fontId="17" fillId="46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18" fillId="0" borderId="8" applyNumberFormat="0" applyFill="0" applyAlignment="0" applyProtection="0"/>
    <xf numFmtId="0" fontId="39" fillId="0" borderId="9" applyNumberFormat="0" applyFill="0" applyAlignment="0" applyProtection="0"/>
    <xf numFmtId="0" fontId="19" fillId="0" borderId="10" applyNumberFormat="0" applyFill="0" applyAlignment="0" applyProtection="0"/>
    <xf numFmtId="0" fontId="40" fillId="0" borderId="11" applyNumberFormat="0" applyFill="0" applyAlignment="0" applyProtection="0"/>
    <xf numFmtId="0" fontId="20" fillId="0" borderId="12" applyNumberFormat="0" applyFill="0" applyAlignment="0" applyProtection="0"/>
    <xf numFmtId="0" fontId="4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2" fontId="21" fillId="11" borderId="2">
      <alignment/>
      <protection/>
    </xf>
    <xf numFmtId="0" fontId="41" fillId="0" borderId="13" applyNumberFormat="0" applyFill="0" applyAlignment="0" applyProtection="0"/>
    <xf numFmtId="0" fontId="22" fillId="0" borderId="14" applyNumberFormat="0" applyFill="0" applyAlignment="0" applyProtection="0"/>
    <xf numFmtId="0" fontId="42" fillId="47" borderId="15" applyNumberFormat="0" applyAlignment="0" applyProtection="0"/>
    <xf numFmtId="0" fontId="23" fillId="48" borderId="16" applyNumberFormat="0" applyAlignment="0" applyProtection="0"/>
    <xf numFmtId="0" fontId="4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25" fillId="50" borderId="0" applyNumberFormat="0" applyBorder="0" applyAlignment="0" applyProtection="0"/>
    <xf numFmtId="0" fontId="1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5" fillId="51" borderId="0" applyNumberFormat="0" applyBorder="0" applyAlignment="0" applyProtection="0"/>
    <xf numFmtId="0" fontId="26" fillId="5" borderId="0" applyNumberFormat="0" applyBorder="0" applyAlignment="0" applyProtection="0"/>
    <xf numFmtId="173" fontId="27" fillId="50" borderId="17" applyNumberFormat="0" applyBorder="0" applyAlignment="0">
      <protection locked="0"/>
    </xf>
    <xf numFmtId="0" fontId="4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52" borderId="18" applyNumberFormat="0" applyFont="0" applyAlignment="0" applyProtection="0"/>
    <xf numFmtId="0" fontId="2" fillId="53" borderId="19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7" fillId="0" borderId="20" applyNumberFormat="0" applyFill="0" applyAlignment="0" applyProtection="0"/>
    <xf numFmtId="0" fontId="29" fillId="0" borderId="21" applyNumberFormat="0" applyFill="0" applyAlignment="0" applyProtection="0"/>
    <xf numFmtId="0" fontId="11" fillId="0" borderId="0">
      <alignment/>
      <protection/>
    </xf>
    <xf numFmtId="0" fontId="4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74" fontId="31" fillId="0" borderId="0" applyFont="0" applyFill="0" applyBorder="0" applyAlignment="0" applyProtection="0"/>
    <xf numFmtId="175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6" fontId="1" fillId="0" borderId="0">
      <alignment/>
      <protection/>
    </xf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49" fillId="54" borderId="0" applyNumberFormat="0" applyBorder="0" applyAlignment="0" applyProtection="0"/>
    <xf numFmtId="0" fontId="32" fillId="7" borderId="0" applyNumberFormat="0" applyBorder="0" applyAlignment="0" applyProtection="0"/>
    <xf numFmtId="0" fontId="22" fillId="0" borderId="14" applyNumberFormat="0" applyFill="0" applyAlignment="0" applyProtection="0"/>
    <xf numFmtId="0" fontId="26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28" fillId="0" borderId="0" applyNumberFormat="0" applyFill="0" applyBorder="0" applyAlignment="0" applyProtection="0"/>
    <xf numFmtId="0" fontId="17" fillId="46" borderId="4" applyNumberFormat="0" applyAlignment="0" applyProtection="0"/>
    <xf numFmtId="0" fontId="2" fillId="53" borderId="19" applyNumberFormat="0" applyFont="0" applyAlignment="0" applyProtection="0"/>
    <xf numFmtId="0" fontId="1" fillId="53" borderId="19" applyNumberFormat="0" applyFont="0" applyAlignment="0" applyProtection="0"/>
    <xf numFmtId="0" fontId="25" fillId="50" borderId="0" applyNumberFormat="0" applyBorder="0" applyAlignment="0" applyProtection="0"/>
    <xf numFmtId="177" fontId="1" fillId="0" borderId="0" applyFont="0" applyFill="0" applyBorder="0" applyAlignment="0" applyProtection="0"/>
    <xf numFmtId="0" fontId="2" fillId="0" borderId="0">
      <alignment/>
      <protection/>
    </xf>
    <xf numFmtId="0" fontId="1" fillId="5" borderId="0" applyNumberFormat="0" applyBorder="0" applyAlignment="0" applyProtection="0"/>
    <xf numFmtId="177" fontId="2" fillId="0" borderId="0" applyFont="0" applyFill="0" applyBorder="0" applyAlignment="0" applyProtection="0"/>
    <xf numFmtId="0" fontId="13" fillId="33" borderId="0" applyNumberFormat="0" applyBorder="0" applyAlignment="0" applyProtection="0"/>
    <xf numFmtId="0" fontId="1" fillId="0" borderId="0">
      <alignment/>
      <protection/>
    </xf>
    <xf numFmtId="0" fontId="29" fillId="0" borderId="21" applyNumberFormat="0" applyFill="0" applyAlignment="0" applyProtection="0"/>
    <xf numFmtId="0" fontId="23" fillId="48" borderId="16" applyNumberFormat="0" applyAlignment="0" applyProtection="0"/>
    <xf numFmtId="0" fontId="2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0" fontId="1" fillId="0" borderId="0">
      <alignment/>
      <protection/>
    </xf>
    <xf numFmtId="177" fontId="1" fillId="0" borderId="0" applyFont="0" applyFill="0" applyBorder="0" applyAlignment="0" applyProtection="0"/>
    <xf numFmtId="0" fontId="29" fillId="0" borderId="21" applyNumberFormat="0" applyFill="0" applyAlignment="0" applyProtection="0"/>
    <xf numFmtId="0" fontId="23" fillId="48" borderId="16" applyNumberFormat="0" applyAlignment="0" applyProtection="0"/>
    <xf numFmtId="0" fontId="30" fillId="0" borderId="0" applyNumberFormat="0" applyFill="0" applyBorder="0" applyAlignment="0" applyProtection="0"/>
    <xf numFmtId="0" fontId="1" fillId="0" borderId="0">
      <alignment/>
      <protection/>
    </xf>
  </cellStyleXfs>
  <cellXfs count="43">
    <xf numFmtId="0" fontId="0" fillId="0" borderId="0" xfId="0" applyFont="1" applyAlignment="1">
      <alignment/>
    </xf>
    <xf numFmtId="0" fontId="3" fillId="0" borderId="0" xfId="104" applyFont="1" applyAlignment="1">
      <alignment horizontal="left" vertical="center"/>
      <protection/>
    </xf>
    <xf numFmtId="3" fontId="4" fillId="0" borderId="0" xfId="104" applyNumberFormat="1" applyFont="1" applyAlignment="1">
      <alignment horizontal="left" vertical="center"/>
      <protection/>
    </xf>
    <xf numFmtId="3" fontId="5" fillId="0" borderId="0" xfId="104" applyNumberFormat="1" applyFont="1" applyAlignment="1">
      <alignment horizontal="center" vertical="center" wrapText="1"/>
      <protection/>
    </xf>
    <xf numFmtId="0" fontId="5" fillId="0" borderId="0" xfId="104" applyFont="1" applyAlignment="1">
      <alignment horizontal="center" vertical="center" wrapText="1"/>
      <protection/>
    </xf>
    <xf numFmtId="3" fontId="3" fillId="0" borderId="0" xfId="104" applyNumberFormat="1" applyFont="1" applyAlignment="1">
      <alignment horizontal="left" vertical="center"/>
      <protection/>
    </xf>
    <xf numFmtId="3" fontId="6" fillId="0" borderId="0" xfId="104" applyNumberFormat="1" applyFont="1" applyAlignment="1">
      <alignment horizontal="center" vertical="center" wrapText="1"/>
      <protection/>
    </xf>
    <xf numFmtId="0" fontId="6" fillId="0" borderId="0" xfId="104" applyFont="1" applyAlignment="1">
      <alignment horizontal="center" vertical="center" wrapText="1"/>
      <protection/>
    </xf>
    <xf numFmtId="0" fontId="7" fillId="0" borderId="0" xfId="104" applyFont="1" applyAlignment="1">
      <alignment horizontal="center" vertical="center" wrapText="1"/>
      <protection/>
    </xf>
    <xf numFmtId="0" fontId="2" fillId="0" borderId="0" xfId="104" applyAlignment="1">
      <alignment horizontal="center" vertical="center" wrapText="1"/>
      <protection/>
    </xf>
    <xf numFmtId="0" fontId="5" fillId="0" borderId="1" xfId="104" applyFont="1" applyBorder="1" applyAlignment="1">
      <alignment horizontal="center" vertical="center" wrapText="1"/>
      <protection/>
    </xf>
    <xf numFmtId="4" fontId="5" fillId="0" borderId="1" xfId="104" applyNumberFormat="1" applyFont="1" applyBorder="1" applyAlignment="1">
      <alignment horizontal="center" vertical="center" wrapText="1"/>
      <protection/>
    </xf>
    <xf numFmtId="4" fontId="5" fillId="0" borderId="22" xfId="104" applyNumberFormat="1" applyFont="1" applyBorder="1" applyAlignment="1">
      <alignment horizontal="center" wrapText="1"/>
      <protection/>
    </xf>
    <xf numFmtId="0" fontId="2" fillId="0" borderId="0" xfId="104" applyFont="1" applyAlignment="1">
      <alignment horizontal="center" vertical="center" wrapText="1"/>
      <protection/>
    </xf>
    <xf numFmtId="0" fontId="6" fillId="0" borderId="0" xfId="104" applyFont="1" applyBorder="1" applyAlignment="1">
      <alignment horizontal="left" wrapText="1"/>
      <protection/>
    </xf>
    <xf numFmtId="164" fontId="5" fillId="0" borderId="22" xfId="104" applyNumberFormat="1" applyFont="1" applyBorder="1" applyAlignment="1">
      <alignment horizontal="center" wrapText="1"/>
      <protection/>
    </xf>
    <xf numFmtId="165" fontId="7" fillId="0" borderId="0" xfId="104" applyNumberFormat="1" applyFont="1" applyAlignment="1">
      <alignment horizontal="center" vertical="center" wrapText="1"/>
      <protection/>
    </xf>
    <xf numFmtId="166" fontId="5" fillId="0" borderId="22" xfId="104" applyNumberFormat="1" applyFont="1" applyBorder="1" applyAlignment="1">
      <alignment horizontal="center" wrapText="1"/>
      <protection/>
    </xf>
    <xf numFmtId="0" fontId="6" fillId="0" borderId="0" xfId="104" applyFont="1" applyAlignment="1">
      <alignment horizontal="left" wrapText="1"/>
      <protection/>
    </xf>
    <xf numFmtId="4" fontId="6" fillId="0" borderId="0" xfId="104" applyNumberFormat="1" applyFont="1" applyBorder="1" applyAlignment="1">
      <alignment horizontal="center" wrapText="1"/>
      <protection/>
    </xf>
    <xf numFmtId="166" fontId="7" fillId="0" borderId="0" xfId="104" applyNumberFormat="1" applyFont="1" applyAlignment="1">
      <alignment horizontal="center" vertical="center" wrapText="1"/>
      <protection/>
    </xf>
    <xf numFmtId="166" fontId="5" fillId="0" borderId="23" xfId="104" applyNumberFormat="1" applyFont="1" applyBorder="1" applyAlignment="1">
      <alignment horizontal="center" wrapText="1"/>
      <protection/>
    </xf>
    <xf numFmtId="3" fontId="5" fillId="0" borderId="23" xfId="104" applyNumberFormat="1" applyFont="1" applyBorder="1" applyAlignment="1">
      <alignment horizontal="center" wrapText="1"/>
      <protection/>
    </xf>
    <xf numFmtId="166" fontId="6" fillId="0" borderId="0" xfId="104" applyNumberFormat="1" applyFont="1" applyBorder="1" applyAlignment="1">
      <alignment horizontal="center" wrapText="1"/>
      <protection/>
    </xf>
    <xf numFmtId="4" fontId="7" fillId="0" borderId="0" xfId="104" applyNumberFormat="1" applyFont="1" applyAlignment="1">
      <alignment horizontal="center" vertical="center" wrapText="1"/>
      <protection/>
    </xf>
    <xf numFmtId="0" fontId="7" fillId="0" borderId="0" xfId="104" applyFont="1" applyBorder="1" applyAlignment="1">
      <alignment horizontal="center" vertical="center" wrapText="1"/>
      <protection/>
    </xf>
    <xf numFmtId="4" fontId="5" fillId="0" borderId="0" xfId="104" applyNumberFormat="1" applyFont="1" applyBorder="1" applyAlignment="1">
      <alignment horizontal="center" wrapText="1"/>
      <protection/>
    </xf>
    <xf numFmtId="4" fontId="5" fillId="0" borderId="1" xfId="104" applyNumberFormat="1" applyFont="1" applyFill="1" applyBorder="1" applyAlignment="1">
      <alignment horizontal="center" vertical="center" wrapText="1"/>
      <protection/>
    </xf>
    <xf numFmtId="4" fontId="5" fillId="0" borderId="0" xfId="104" applyNumberFormat="1" applyFont="1" applyAlignment="1">
      <alignment horizontal="center" vertical="center" wrapText="1"/>
      <protection/>
    </xf>
    <xf numFmtId="0" fontId="6" fillId="0" borderId="0" xfId="104" applyFont="1" applyBorder="1" applyAlignment="1">
      <alignment horizontal="left" wrapText="1" indent="11"/>
      <protection/>
    </xf>
    <xf numFmtId="0" fontId="6" fillId="0" borderId="0" xfId="104" applyFont="1" applyBorder="1" applyAlignment="1">
      <alignment horizontal="left" wrapText="1"/>
      <protection/>
    </xf>
    <xf numFmtId="0" fontId="6" fillId="0" borderId="0" xfId="104" applyFont="1" applyBorder="1" applyAlignment="1">
      <alignment horizontal="left" wrapText="1" indent="5"/>
      <protection/>
    </xf>
    <xf numFmtId="0" fontId="6" fillId="0" borderId="0" xfId="104" applyFont="1" applyBorder="1" applyAlignment="1">
      <alignment horizontal="left" wrapText="1" indent="3"/>
      <protection/>
    </xf>
    <xf numFmtId="0" fontId="6" fillId="0" borderId="0" xfId="104" applyFont="1" applyBorder="1" applyAlignment="1">
      <alignment horizontal="left" vertical="center" wrapText="1"/>
      <protection/>
    </xf>
    <xf numFmtId="0" fontId="5" fillId="0" borderId="1" xfId="104" applyFont="1" applyBorder="1" applyAlignment="1">
      <alignment horizontal="center" vertical="center" wrapText="1"/>
      <protection/>
    </xf>
    <xf numFmtId="3" fontId="6" fillId="0" borderId="0" xfId="104" applyNumberFormat="1" applyFont="1" applyAlignment="1">
      <alignment horizontal="justify" vertical="center" wrapText="1"/>
      <protection/>
    </xf>
    <xf numFmtId="0" fontId="8" fillId="0" borderId="0" xfId="104" applyFont="1" applyAlignment="1">
      <alignment horizontal="center" vertical="center" wrapText="1"/>
      <protection/>
    </xf>
    <xf numFmtId="0" fontId="6" fillId="0" borderId="0" xfId="104" applyFont="1" applyBorder="1" applyAlignment="1">
      <alignment horizontal="justify" wrapText="1"/>
      <protection/>
    </xf>
    <xf numFmtId="0" fontId="6" fillId="0" borderId="22" xfId="104" applyFont="1" applyBorder="1" applyAlignment="1">
      <alignment wrapText="1"/>
      <protection/>
    </xf>
    <xf numFmtId="49" fontId="5" fillId="0" borderId="1" xfId="104" applyNumberFormat="1" applyFont="1" applyBorder="1" applyAlignment="1">
      <alignment horizontal="center" vertical="center" wrapText="1"/>
      <protection/>
    </xf>
    <xf numFmtId="0" fontId="5" fillId="0" borderId="1" xfId="104" applyFont="1" applyFill="1" applyBorder="1" applyAlignment="1">
      <alignment horizontal="center" vertical="center" wrapText="1"/>
      <protection/>
    </xf>
    <xf numFmtId="0" fontId="5" fillId="0" borderId="1" xfId="104" applyFont="1" applyFill="1" applyBorder="1" applyAlignment="1">
      <alignment horizontal="left" vertical="center" wrapText="1"/>
      <protection/>
    </xf>
    <xf numFmtId="0" fontId="9" fillId="0" borderId="24" xfId="104" applyFont="1" applyBorder="1" applyAlignment="1">
      <alignment horizontal="left" wrapText="1"/>
      <protection/>
    </xf>
  </cellXfs>
  <cellStyles count="153">
    <cellStyle name="Normal" xfId="0"/>
    <cellStyle name="?" xfId="15"/>
    <cellStyle name="? 2" xfId="16"/>
    <cellStyle name="? 3" xfId="17"/>
    <cellStyle name="_190-ПК(Нерег)1" xfId="18"/>
    <cellStyle name="_tipogr_end" xfId="19"/>
    <cellStyle name="20% - Акцент1" xfId="20"/>
    <cellStyle name="20% - Акцент1 2" xfId="21"/>
    <cellStyle name="20% - Акцент2" xfId="22"/>
    <cellStyle name="20% - Акцент2 2" xfId="23"/>
    <cellStyle name="20% - Акцент3" xfId="24"/>
    <cellStyle name="20% - Акцент3 2" xfId="25"/>
    <cellStyle name="20% - Акцент4" xfId="26"/>
    <cellStyle name="20% - Акцент4 2" xfId="27"/>
    <cellStyle name="20% - Акцент5" xfId="28"/>
    <cellStyle name="20% - Акцент5 2" xfId="29"/>
    <cellStyle name="20% - Акцент6" xfId="30"/>
    <cellStyle name="20% - Акцент6 2" xfId="31"/>
    <cellStyle name="40% - Акцент1" xfId="32"/>
    <cellStyle name="40% - Акцент1 2" xfId="33"/>
    <cellStyle name="40% - Акцент2" xfId="34"/>
    <cellStyle name="40% - Акцент2 2" xfId="35"/>
    <cellStyle name="40% - Акцент3" xfId="36"/>
    <cellStyle name="40% - Акцент3 2" xfId="37"/>
    <cellStyle name="40% - Акцент4" xfId="38"/>
    <cellStyle name="40% - Акцент4 2" xfId="39"/>
    <cellStyle name="40% - Акцент5" xfId="40"/>
    <cellStyle name="40% - Акцент5 2" xfId="41"/>
    <cellStyle name="40% - Акцент6" xfId="42"/>
    <cellStyle name="40% - Акцент6 2" xfId="43"/>
    <cellStyle name="50%" xfId="44"/>
    <cellStyle name="60% - Акцент1" xfId="45"/>
    <cellStyle name="60% - Акцент1 2" xfId="46"/>
    <cellStyle name="60% - Акцент2" xfId="47"/>
    <cellStyle name="60% - Акцент2 2" xfId="48"/>
    <cellStyle name="60% - Акцент3" xfId="49"/>
    <cellStyle name="60% - Акцент3 2" xfId="50"/>
    <cellStyle name="60% - Акцент4" xfId="51"/>
    <cellStyle name="60% - Акцент4 2" xfId="52"/>
    <cellStyle name="60% - Акцент5" xfId="53"/>
    <cellStyle name="60% - Акцент5 2" xfId="54"/>
    <cellStyle name="60% - Акцент6" xfId="55"/>
    <cellStyle name="60% - Акцент6 2" xfId="56"/>
    <cellStyle name="75%" xfId="57"/>
    <cellStyle name="Comma [0]_Avtodet1" xfId="58"/>
    <cellStyle name="Comma_Avtodet1" xfId="59"/>
    <cellStyle name="Currency [0]_Avtodet1" xfId="60"/>
    <cellStyle name="Currency_Avtodet1" xfId="61"/>
    <cellStyle name="Normal_ASUS" xfId="62"/>
    <cellStyle name="normбlnм_laroux" xfId="63"/>
    <cellStyle name="normбlnн_laroux" xfId="64"/>
    <cellStyle name="Акцент1" xfId="65"/>
    <cellStyle name="Акцент1 2" xfId="66"/>
    <cellStyle name="Акцент2" xfId="67"/>
    <cellStyle name="Акцент2 2" xfId="68"/>
    <cellStyle name="Акцент3" xfId="69"/>
    <cellStyle name="Акцент3 2" xfId="70"/>
    <cellStyle name="Акцент4" xfId="71"/>
    <cellStyle name="Акцент4 2" xfId="72"/>
    <cellStyle name="Акцент5" xfId="73"/>
    <cellStyle name="Акцент5 2" xfId="74"/>
    <cellStyle name="Акцент6" xfId="75"/>
    <cellStyle name="Акцент6 2" xfId="76"/>
    <cellStyle name="Беззащитный" xfId="77"/>
    <cellStyle name="Ввод " xfId="78"/>
    <cellStyle name="Ввод  2" xfId="79"/>
    <cellStyle name="Вывод" xfId="80"/>
    <cellStyle name="Вывод 2" xfId="81"/>
    <cellStyle name="Вычисление" xfId="82"/>
    <cellStyle name="Вычисление 2" xfId="83"/>
    <cellStyle name="Currency" xfId="84"/>
    <cellStyle name="Currency [0]" xfId="85"/>
    <cellStyle name="Заголовок 1" xfId="86"/>
    <cellStyle name="Заголовок 1 2" xfId="87"/>
    <cellStyle name="Заголовок 2" xfId="88"/>
    <cellStyle name="Заголовок 2 2" xfId="89"/>
    <cellStyle name="Заголовок 3" xfId="90"/>
    <cellStyle name="Заголовок 3 2" xfId="91"/>
    <cellStyle name="Заголовок 4" xfId="92"/>
    <cellStyle name="Заголовок 4 2" xfId="93"/>
    <cellStyle name="Защитный" xfId="94"/>
    <cellStyle name="Итог" xfId="95"/>
    <cellStyle name="Итог 2" xfId="96"/>
    <cellStyle name="Контрольная ячейка" xfId="97"/>
    <cellStyle name="Контрольная ячейка 2" xfId="98"/>
    <cellStyle name="Название" xfId="99"/>
    <cellStyle name="Название 2" xfId="100"/>
    <cellStyle name="Нейтральный" xfId="101"/>
    <cellStyle name="Нейтральный 2" xfId="102"/>
    <cellStyle name="Обычный 2" xfId="103"/>
    <cellStyle name="Обычный 2 2" xfId="104"/>
    <cellStyle name="Обычный 2 2 2" xfId="105"/>
    <cellStyle name="Обычный 2 3" xfId="106"/>
    <cellStyle name="Обычный 2 4" xfId="107"/>
    <cellStyle name="Обычный 3" xfId="108"/>
    <cellStyle name="Обычный 3 2" xfId="109"/>
    <cellStyle name="Обычный 4" xfId="110"/>
    <cellStyle name="Обычный 4 2" xfId="111"/>
    <cellStyle name="Обычный 5" xfId="112"/>
    <cellStyle name="Обычный 6" xfId="113"/>
    <cellStyle name="Обычный 7" xfId="114"/>
    <cellStyle name="Обычный 8" xfId="115"/>
    <cellStyle name="Обычный 9" xfId="116"/>
    <cellStyle name="Плохой" xfId="117"/>
    <cellStyle name="Плохой 2" xfId="118"/>
    <cellStyle name="Поле ввода" xfId="119"/>
    <cellStyle name="Пояснение" xfId="120"/>
    <cellStyle name="Пояснение 2" xfId="121"/>
    <cellStyle name="Примечание" xfId="122"/>
    <cellStyle name="Примечание 2" xfId="123"/>
    <cellStyle name="Percent" xfId="124"/>
    <cellStyle name="Процентный 2" xfId="125"/>
    <cellStyle name="Связанная ячейка" xfId="126"/>
    <cellStyle name="Связанная ячейка 2" xfId="127"/>
    <cellStyle name="Стиль 1" xfId="128"/>
    <cellStyle name="Текст предупреждения" xfId="129"/>
    <cellStyle name="Текст предупреждения 2" xfId="130"/>
    <cellStyle name="Тысячи [0]_PR_KOMPL" xfId="131"/>
    <cellStyle name="Тысячи_мес" xfId="132"/>
    <cellStyle name="Comma" xfId="133"/>
    <cellStyle name="Comma [0]" xfId="134"/>
    <cellStyle name="Финансовый 2" xfId="135"/>
    <cellStyle name="Финансовый 3" xfId="136"/>
    <cellStyle name="Финансовый 4" xfId="137"/>
    <cellStyle name="Хороший" xfId="138"/>
    <cellStyle name="Хороший 2" xfId="139"/>
    <cellStyle name="㼿" xfId="140"/>
    <cellStyle name="㼿?" xfId="141"/>
    <cellStyle name="㼿㼿" xfId="142"/>
    <cellStyle name="㼿㼿 2" xfId="143"/>
    <cellStyle name="㼿㼿 3" xfId="144"/>
    <cellStyle name="㼿㼿?" xfId="145"/>
    <cellStyle name="㼿㼿? 2" xfId="146"/>
    <cellStyle name="㼿㼿? 3" xfId="147"/>
    <cellStyle name="㼿㼿㼿" xfId="148"/>
    <cellStyle name="㼿㼿㼿 2" xfId="149"/>
    <cellStyle name="㼿㼿㼿 3" xfId="150"/>
    <cellStyle name="㼿㼿㼿?" xfId="151"/>
    <cellStyle name="㼿㼿㼿? 2" xfId="152"/>
    <cellStyle name="㼿㼿㼿? 3" xfId="153"/>
    <cellStyle name="㼿㼿㼿? 4" xfId="154"/>
    <cellStyle name="㼿㼿㼿㼿" xfId="155"/>
    <cellStyle name="㼿㼿㼿㼿?" xfId="156"/>
    <cellStyle name="㼿㼿㼿㼿? 2" xfId="157"/>
    <cellStyle name="㼿㼿㼿㼿㼿" xfId="158"/>
    <cellStyle name="㼿㼿㼿㼿㼿?" xfId="159"/>
    <cellStyle name="㼿㼿㼿㼿㼿㼿" xfId="160"/>
    <cellStyle name="㼿㼿㼿㼿㼿㼿?" xfId="161"/>
    <cellStyle name="㼿㼿㼿㼿㼿㼿㼿" xfId="162"/>
    <cellStyle name="㼿㼿㼿㼿㼿㼿㼿㼿" xfId="163"/>
    <cellStyle name="㼿㼿㼿㼿㼿㼿㼿㼿㼿" xfId="164"/>
    <cellStyle name="㼿㼿㼿㼿㼿㼿㼿㼿㼿㼿" xfId="165"/>
    <cellStyle name="㼿㼿㼿㼿㼿㼿㼿㼿㼿㼿㼿㼿㼿㼿㼿㼿㼿㼿㼿㼿㼿㼿㼿㼿㼿㼿㼿㼿㼿" xfId="1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externalLink" Target="externalLinks/externalLink19.xml" /><Relationship Id="rId24" Type="http://schemas.openxmlformats.org/officeDocument/2006/relationships/externalLink" Target="externalLinks/externalLink20.xml" /><Relationship Id="rId25" Type="http://schemas.openxmlformats.org/officeDocument/2006/relationships/externalLink" Target="externalLinks/externalLink21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89;&#1077;&#1085;&#1090;&#1103;&#1073;&#1088;&#1100;%20202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eens-fs1\&#1076;&#1086;&#1082;&#1091;&#1084;&#1077;&#1085;&#1090;&#1099;%20&#1077;&#1101;&#1085;&#1089;\&#1060;&#1080;&#1085;&#1072;&#1085;&#1089;&#1086;&#1074;&#1072;&#1103;%20&#1089;&#1092;&#1077;&#1088;&#1072;\&#1054;&#1055;&#1080;&#1058;\&#1057;&#1058;&#1054;\2018%20&#1075;&#1086;&#1076;\&#1058;&#1077;&#1082;&#1091;&#1097;&#1072;&#1103;%20&#1088;&#1072;&#1073;&#1086;&#1090;&#1072;%202018%20&#1075;&#1086;&#1076;\&#1054;&#1090;&#1095;&#1077;&#1090;&#1099;\&#1053;&#1055;%20&#1057;&#1086;&#1074;&#1077;&#1090;%20&#1088;&#1099;&#1085;&#1082;&#1072;\12%20&#1044;&#1077;&#1082;&#1072;&#1073;&#1088;&#1100;%202018\&#1044;&#1077;&#1082;&#1072;&#1073;&#1088;&#1100;%202018_&#1076;&#1086;%2016%20&#1095;&#1080;&#1089;&#1083;&#1072;.xlsx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eens-fs1\&#1076;&#1086;&#1082;&#1091;&#1084;&#1077;&#1085;&#1090;&#1099;%20&#1077;&#1101;&#1085;&#1089;\&#1060;&#1080;&#1085;&#1072;&#1085;&#1089;&#1086;&#1074;&#1072;&#1103;%20&#1089;&#1092;&#1077;&#1088;&#1072;\&#1054;&#1055;&#1080;&#1058;\&#1057;&#1058;&#1054;\2018%20&#1075;&#1086;&#1076;\&#1058;&#1077;&#1082;&#1091;&#1097;&#1072;&#1103;%20&#1088;&#1072;&#1073;&#1086;&#1090;&#1072;%202018%20&#1075;&#1086;&#1076;\&#1053;&#1077;&#1088;&#1077;&#1075;&#1091;&#1083;&#1080;&#1088;&#1091;&#1077;&#1084;&#1099;&#1077;%20&#1094;&#1077;&#1085;&#1099;\11%20&#1053;&#1086;&#1103;&#1073;&#1088;&#1100;%202018\&#1056;&#1072;&#1089;&#1095;&#1077;&#1090;\&#1056;&#1072;&#1089;&#1095;&#1077;&#1090;%20&#1085;&#1077;&#1088;&#1077;&#1075;.&#1094;&#1077;&#1085;_&#1085;&#1086;&#1103;&#1073;&#1088;&#1100;%20201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VYAZH~1\AppData\Local\Temp\sr_0v055776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 ОРЭМ"/>
      <sheetName val="Одноставка"/>
      <sheetName val="Δ 2015"/>
      <sheetName val="Δ 2016"/>
      <sheetName val="Δ 2017"/>
      <sheetName val="Δ 2018"/>
      <sheetName val="Δ 2019"/>
      <sheetName val="Δ 2020"/>
      <sheetName val="Δ 2021"/>
      <sheetName val="Δ 2022"/>
      <sheetName val="Инфраструктура"/>
      <sheetName val="Расчет_энергоснабжение"/>
      <sheetName val="Расчет_купля-продажа"/>
      <sheetName val="Энергоснабжение"/>
      <sheetName val="Купля-продажа"/>
      <sheetName val="Приложение 95"/>
      <sheetName val="Приложение 96"/>
      <sheetName val="Приложение 97"/>
      <sheetName val="Приложение 98"/>
      <sheetName val="Приложение 99"/>
      <sheetName val="Приложение 99а"/>
      <sheetName val="Приложение 100а"/>
      <sheetName val="Приложение 101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Общая"/>
      <sheetName val="ГТП"/>
      <sheetName val="субъекты РФ"/>
      <sheetName val="уровень напряжения"/>
      <sheetName val="группы потребителей"/>
      <sheetName val="причина корректировки"/>
      <sheetName val="95"/>
      <sheetName val="95a"/>
      <sheetName val="96"/>
      <sheetName val="97"/>
      <sheetName val="98"/>
      <sheetName val="99"/>
      <sheetName val="99а"/>
      <sheetName val="100"/>
      <sheetName val="100а"/>
      <sheetName val="100б"/>
    </sheetNames>
    <sheetDataSet>
      <sheetData sheetId="6">
        <row r="2">
          <cell r="A2">
            <v>1</v>
          </cell>
        </row>
        <row r="3">
          <cell r="A3">
            <v>2</v>
          </cell>
        </row>
        <row r="4">
          <cell r="A4">
            <v>3</v>
          </cell>
        </row>
        <row r="5">
          <cell r="A5" t="str">
            <v>4</v>
          </cell>
        </row>
        <row r="6">
          <cell r="A6" t="str">
            <v>1,2</v>
          </cell>
        </row>
        <row r="7">
          <cell r="A7" t="str">
            <v>1,3</v>
          </cell>
        </row>
        <row r="8">
          <cell r="A8" t="str">
            <v>1,4</v>
          </cell>
        </row>
        <row r="9">
          <cell r="A9" t="str">
            <v>2,3</v>
          </cell>
        </row>
        <row r="10">
          <cell r="A10" t="str">
            <v>2,4</v>
          </cell>
        </row>
        <row r="11">
          <cell r="A11" t="str">
            <v>3,4</v>
          </cell>
        </row>
        <row r="12">
          <cell r="A12" t="str">
            <v>1,2,3</v>
          </cell>
        </row>
        <row r="13">
          <cell r="A13" t="str">
            <v>1,2,4</v>
          </cell>
        </row>
        <row r="14">
          <cell r="A14" t="str">
            <v>1,3,4</v>
          </cell>
        </row>
        <row r="15">
          <cell r="A15" t="str">
            <v>2,3,4</v>
          </cell>
        </row>
        <row r="16">
          <cell r="A16" t="str">
            <v>1,2,3,4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  <sheetName val="2007 (Max)"/>
      <sheetName val="2007 (Min)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  <sheetName val="план"/>
      <sheetName val="Россия-экспорт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  <sheetName val="Контрагенты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  <sheetName val="ИТОГИ  по Н,Р,Э,Q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  <sheetName val="2006"/>
      <sheetName val="3-01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  <sheetName val="Данные для расчета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  <sheetName val="Отчет"/>
      <sheetName val="сортамент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Цены ОРЭМ"/>
      <sheetName val="Одноставка"/>
      <sheetName val="Инфраструктура"/>
      <sheetName val="Расчет_энергоснабжение"/>
      <sheetName val="Расчет_купля-продажа"/>
      <sheetName val="Энергоснабжение"/>
      <sheetName val="Купля-продажа"/>
      <sheetName val="Приложение 95_до 16"/>
      <sheetName val="Приложение 96_до 16"/>
      <sheetName val="Приложение 98_до 16"/>
      <sheetName val="Приложенние 99_до 16"/>
      <sheetName val="Приложение 99а_до 16"/>
      <sheetName val="Приложение 100а_до 16"/>
      <sheetName val="Приложение 101_до 26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101"/>
      <sheetName val="134"/>
      <sheetName val="135"/>
      <sheetName val="136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  <sheetName val="Ф2"/>
      <sheetName val="Ф1"/>
      <sheetName val="Cover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3"/>
  <sheetViews>
    <sheetView tabSelected="1" zoomScale="80" zoomScaleNormal="80" zoomScalePageLayoutView="0" workbookViewId="0" topLeftCell="A1">
      <selection activeCell="I3" sqref="I3"/>
    </sheetView>
  </sheetViews>
  <sheetFormatPr defaultColWidth="9.140625" defaultRowHeight="15"/>
  <cols>
    <col min="1" max="1" width="13.57421875" style="6" customWidth="1"/>
    <col min="2" max="2" width="13.7109375" style="6" customWidth="1"/>
    <col min="3" max="3" width="14.8515625" style="6" customWidth="1"/>
    <col min="4" max="4" width="12.421875" style="6" customWidth="1"/>
    <col min="5" max="5" width="18.57421875" style="6" customWidth="1"/>
    <col min="6" max="6" width="20.140625" style="7" customWidth="1"/>
    <col min="7" max="7" width="18.7109375" style="4" customWidth="1"/>
    <col min="8" max="8" width="24.8515625" style="7" bestFit="1" customWidth="1"/>
    <col min="9" max="9" width="9.57421875" style="7" customWidth="1"/>
    <col min="10" max="10" width="13.57421875" style="8" bestFit="1" customWidth="1"/>
    <col min="11" max="11" width="13.00390625" style="8" customWidth="1"/>
    <col min="12" max="12" width="12.7109375" style="8" bestFit="1" customWidth="1"/>
    <col min="13" max="13" width="21.28125" style="8" customWidth="1"/>
    <col min="14" max="19" width="10.8515625" style="7" bestFit="1" customWidth="1"/>
    <col min="20" max="20" width="9.8515625" style="7" bestFit="1" customWidth="1"/>
    <col min="21" max="16384" width="9.140625" style="7" customWidth="1"/>
  </cols>
  <sheetData>
    <row r="1" spans="1:5" s="4" customFormat="1" ht="15.75">
      <c r="A1" s="1" t="s">
        <v>0</v>
      </c>
      <c r="B1" s="2"/>
      <c r="C1" s="3"/>
      <c r="D1" s="3"/>
      <c r="E1" s="3"/>
    </row>
    <row r="2" spans="1:2" ht="11.25" customHeight="1">
      <c r="A2" s="5"/>
      <c r="B2" s="5"/>
    </row>
    <row r="3" spans="1:8" ht="54.75" customHeight="1">
      <c r="A3" s="36" t="s">
        <v>1</v>
      </c>
      <c r="B3" s="36"/>
      <c r="C3" s="36"/>
      <c r="D3" s="36"/>
      <c r="E3" s="36"/>
      <c r="F3" s="36"/>
      <c r="G3" s="36"/>
      <c r="H3" s="36"/>
    </row>
    <row r="4" spans="1:5" ht="15.75">
      <c r="A4" s="7"/>
      <c r="B4" s="7"/>
      <c r="C4" s="9"/>
      <c r="D4" s="9"/>
      <c r="E4" s="9"/>
    </row>
    <row r="5" spans="1:8" ht="44.25" customHeight="1">
      <c r="A5" s="36" t="s">
        <v>2</v>
      </c>
      <c r="B5" s="36"/>
      <c r="C5" s="36"/>
      <c r="D5" s="36"/>
      <c r="E5" s="36"/>
      <c r="F5" s="36"/>
      <c r="G5" s="36"/>
      <c r="H5" s="36"/>
    </row>
    <row r="6" spans="1:8" ht="21" customHeight="1">
      <c r="A6" s="38" t="s">
        <v>3</v>
      </c>
      <c r="B6" s="38"/>
      <c r="C6" s="38"/>
      <c r="D6" s="38"/>
      <c r="E6" s="38"/>
      <c r="F6" s="38"/>
      <c r="G6" s="38"/>
      <c r="H6" s="38"/>
    </row>
    <row r="7" spans="1:9" ht="17.25" customHeight="1">
      <c r="A7" s="34" t="s">
        <v>4</v>
      </c>
      <c r="B7" s="34"/>
      <c r="C7" s="34"/>
      <c r="D7" s="34"/>
      <c r="E7" s="34" t="s">
        <v>5</v>
      </c>
      <c r="F7" s="34"/>
      <c r="G7" s="34"/>
      <c r="H7" s="34"/>
      <c r="I7" s="4"/>
    </row>
    <row r="8" spans="1:9" ht="15.75">
      <c r="A8" s="34"/>
      <c r="B8" s="34"/>
      <c r="C8" s="34"/>
      <c r="D8" s="34"/>
      <c r="E8" s="10" t="s">
        <v>6</v>
      </c>
      <c r="F8" s="10" t="s">
        <v>7</v>
      </c>
      <c r="G8" s="10" t="s">
        <v>8</v>
      </c>
      <c r="H8" s="10" t="s">
        <v>9</v>
      </c>
      <c r="I8" s="4"/>
    </row>
    <row r="9" spans="1:9" ht="21.75" customHeight="1">
      <c r="A9" s="39" t="s">
        <v>10</v>
      </c>
      <c r="B9" s="39"/>
      <c r="C9" s="39"/>
      <c r="D9" s="39"/>
      <c r="E9" s="11">
        <v>4407.95</v>
      </c>
      <c r="F9" s="11">
        <v>5249.12</v>
      </c>
      <c r="G9" s="11">
        <v>6249.129999999999</v>
      </c>
      <c r="H9" s="11">
        <v>6994.070000000001</v>
      </c>
      <c r="I9" s="4"/>
    </row>
    <row r="10" spans="1:5" ht="15.75">
      <c r="A10" s="7"/>
      <c r="B10" s="7"/>
      <c r="C10" s="9"/>
      <c r="D10" s="9"/>
      <c r="E10" s="9"/>
    </row>
    <row r="11" spans="1:8" ht="35.25" customHeight="1">
      <c r="A11" s="37" t="s">
        <v>11</v>
      </c>
      <c r="B11" s="37"/>
      <c r="C11" s="37"/>
      <c r="D11" s="37"/>
      <c r="E11" s="37"/>
      <c r="F11" s="37"/>
      <c r="G11" s="37"/>
      <c r="H11" s="12">
        <v>2829.99</v>
      </c>
    </row>
    <row r="12" spans="1:5" ht="15.75">
      <c r="A12" s="7"/>
      <c r="B12" s="7"/>
      <c r="C12" s="13"/>
      <c r="D12" s="13"/>
      <c r="E12" s="13"/>
    </row>
    <row r="13" spans="1:8" ht="36.75" customHeight="1">
      <c r="A13" s="37" t="s">
        <v>12</v>
      </c>
      <c r="B13" s="37"/>
      <c r="C13" s="37"/>
      <c r="D13" s="37"/>
      <c r="E13" s="37"/>
      <c r="F13" s="37"/>
      <c r="G13" s="37"/>
      <c r="H13" s="37"/>
    </row>
    <row r="14" spans="1:8" ht="26.25" customHeight="1">
      <c r="A14" s="30" t="s">
        <v>13</v>
      </c>
      <c r="B14" s="30"/>
      <c r="C14" s="30"/>
      <c r="D14" s="30"/>
      <c r="E14" s="30"/>
      <c r="F14" s="30"/>
      <c r="G14" s="30"/>
      <c r="H14" s="12">
        <v>1354.3</v>
      </c>
    </row>
    <row r="15" spans="1:8" ht="26.25" customHeight="1">
      <c r="A15" s="30" t="s">
        <v>14</v>
      </c>
      <c r="B15" s="30"/>
      <c r="C15" s="30"/>
      <c r="D15" s="30"/>
      <c r="E15" s="30"/>
      <c r="F15" s="30"/>
      <c r="G15" s="30"/>
      <c r="H15" s="12">
        <v>912888.72</v>
      </c>
    </row>
    <row r="16" spans="1:10" ht="33" customHeight="1">
      <c r="A16" s="30" t="s">
        <v>15</v>
      </c>
      <c r="B16" s="30"/>
      <c r="C16" s="30"/>
      <c r="D16" s="30"/>
      <c r="E16" s="30"/>
      <c r="F16" s="30"/>
      <c r="G16" s="30"/>
      <c r="H16" s="15">
        <v>0.0016165089722107362</v>
      </c>
      <c r="J16" s="16"/>
    </row>
    <row r="17" spans="1:8" ht="26.25" customHeight="1">
      <c r="A17" s="30" t="s">
        <v>16</v>
      </c>
      <c r="B17" s="30"/>
      <c r="C17" s="30"/>
      <c r="D17" s="30"/>
      <c r="E17" s="30"/>
      <c r="F17" s="30"/>
      <c r="G17" s="30"/>
      <c r="H17" s="17">
        <v>744.53</v>
      </c>
    </row>
    <row r="18" spans="1:8" ht="39.75" customHeight="1">
      <c r="A18" s="30" t="s">
        <v>17</v>
      </c>
      <c r="B18" s="30"/>
      <c r="C18" s="30"/>
      <c r="D18" s="30"/>
      <c r="E18" s="30"/>
      <c r="F18" s="30"/>
      <c r="G18" s="30"/>
      <c r="H18" s="17">
        <v>8.630999999999998</v>
      </c>
    </row>
    <row r="19" spans="1:9" ht="36.75" customHeight="1">
      <c r="A19" s="30" t="s">
        <v>18</v>
      </c>
      <c r="B19" s="30"/>
      <c r="C19" s="30"/>
      <c r="D19" s="30"/>
      <c r="E19" s="30"/>
      <c r="F19" s="30"/>
      <c r="G19" s="30"/>
      <c r="H19" s="17">
        <f>SUM(E21:E25)</f>
        <v>217.61612723624168</v>
      </c>
      <c r="I19" s="18" t="s">
        <v>19</v>
      </c>
    </row>
    <row r="20" spans="1:8" ht="17.25" customHeight="1">
      <c r="A20" s="30" t="s">
        <v>20</v>
      </c>
      <c r="B20" s="30"/>
      <c r="C20" s="14"/>
      <c r="D20" s="14"/>
      <c r="E20" s="14"/>
      <c r="F20" s="14"/>
      <c r="G20" s="14"/>
      <c r="H20" s="19"/>
    </row>
    <row r="21" spans="1:13" ht="15.75" customHeight="1">
      <c r="A21" s="29" t="s">
        <v>21</v>
      </c>
      <c r="B21" s="29"/>
      <c r="C21" s="29"/>
      <c r="D21" s="29"/>
      <c r="E21" s="17">
        <v>12.815164236241618</v>
      </c>
      <c r="G21" s="8"/>
      <c r="H21" s="8"/>
      <c r="I21" s="8"/>
      <c r="J21" s="20"/>
      <c r="K21" s="7"/>
      <c r="L21" s="7"/>
      <c r="M21" s="7"/>
    </row>
    <row r="22" spans="1:13" ht="15.75" customHeight="1">
      <c r="A22" s="29" t="s">
        <v>22</v>
      </c>
      <c r="B22" s="29"/>
      <c r="C22" s="29"/>
      <c r="D22" s="29"/>
      <c r="E22" s="21">
        <v>164.35557649999998</v>
      </c>
      <c r="G22" s="8"/>
      <c r="H22" s="8"/>
      <c r="I22" s="8"/>
      <c r="K22" s="7"/>
      <c r="L22" s="7"/>
      <c r="M22" s="7"/>
    </row>
    <row r="23" spans="1:13" ht="15.75" customHeight="1">
      <c r="A23" s="29" t="s">
        <v>23</v>
      </c>
      <c r="B23" s="29"/>
      <c r="C23" s="29"/>
      <c r="D23" s="29"/>
      <c r="E23" s="21">
        <v>40.445386500000076</v>
      </c>
      <c r="G23" s="8"/>
      <c r="H23" s="8"/>
      <c r="I23" s="8"/>
      <c r="K23" s="7"/>
      <c r="L23" s="7"/>
      <c r="M23" s="7"/>
    </row>
    <row r="24" spans="1:13" ht="15.75" customHeight="1">
      <c r="A24" s="29" t="s">
        <v>24</v>
      </c>
      <c r="B24" s="29"/>
      <c r="C24" s="29"/>
      <c r="D24" s="29"/>
      <c r="E24" s="22">
        <v>0</v>
      </c>
      <c r="G24" s="8"/>
      <c r="H24" s="8"/>
      <c r="I24" s="8"/>
      <c r="K24" s="7"/>
      <c r="L24" s="7"/>
      <c r="M24" s="7"/>
    </row>
    <row r="25" spans="1:13" ht="15.75" customHeight="1">
      <c r="A25" s="29" t="s">
        <v>25</v>
      </c>
      <c r="B25" s="29"/>
      <c r="C25" s="29"/>
      <c r="D25" s="29"/>
      <c r="E25" s="22">
        <v>0</v>
      </c>
      <c r="G25" s="8"/>
      <c r="H25" s="8"/>
      <c r="I25" s="8"/>
      <c r="K25" s="7"/>
      <c r="L25" s="7"/>
      <c r="M25" s="7"/>
    </row>
    <row r="26" spans="1:8" ht="15.75" customHeight="1">
      <c r="A26" s="30" t="s">
        <v>26</v>
      </c>
      <c r="B26" s="30"/>
      <c r="C26" s="30"/>
      <c r="D26" s="30"/>
      <c r="E26" s="30"/>
      <c r="F26" s="30"/>
      <c r="G26" s="30"/>
      <c r="H26" s="17">
        <v>282.2311</v>
      </c>
    </row>
    <row r="27" spans="1:9" ht="34.5" customHeight="1">
      <c r="A27" s="30" t="s">
        <v>27</v>
      </c>
      <c r="B27" s="30"/>
      <c r="C27" s="30"/>
      <c r="D27" s="30"/>
      <c r="E27" s="30"/>
      <c r="F27" s="30"/>
      <c r="G27" s="30"/>
      <c r="H27" s="21">
        <f>D29+D33</f>
        <v>6005.727999999996</v>
      </c>
      <c r="I27" s="18" t="s">
        <v>19</v>
      </c>
    </row>
    <row r="28" spans="1:9" ht="18.75" customHeight="1">
      <c r="A28" s="30" t="s">
        <v>20</v>
      </c>
      <c r="B28" s="30"/>
      <c r="C28" s="14"/>
      <c r="D28" s="14"/>
      <c r="E28" s="14"/>
      <c r="F28" s="14"/>
      <c r="G28" s="14"/>
      <c r="H28" s="23"/>
      <c r="I28" s="18"/>
    </row>
    <row r="29" spans="1:13" ht="15.75" customHeight="1">
      <c r="A29" s="32" t="s">
        <v>28</v>
      </c>
      <c r="B29" s="32"/>
      <c r="C29" s="32"/>
      <c r="D29" s="17">
        <f>SUM(D30:D32)</f>
        <v>3.051</v>
      </c>
      <c r="E29" s="7"/>
      <c r="F29" s="8"/>
      <c r="G29" s="8"/>
      <c r="H29" s="8"/>
      <c r="I29" s="8"/>
      <c r="K29" s="7"/>
      <c r="L29" s="7"/>
      <c r="M29" s="7"/>
    </row>
    <row r="30" spans="1:13" ht="15.75" customHeight="1">
      <c r="A30" s="31" t="s">
        <v>29</v>
      </c>
      <c r="B30" s="31"/>
      <c r="C30" s="31"/>
      <c r="D30" s="17">
        <v>0.893</v>
      </c>
      <c r="E30" s="7"/>
      <c r="F30" s="8"/>
      <c r="G30" s="8"/>
      <c r="H30" s="8"/>
      <c r="I30" s="8"/>
      <c r="K30" s="7"/>
      <c r="L30" s="7"/>
      <c r="M30" s="7"/>
    </row>
    <row r="31" spans="1:13" ht="15.75" customHeight="1">
      <c r="A31" s="31" t="s">
        <v>30</v>
      </c>
      <c r="B31" s="31"/>
      <c r="C31" s="31"/>
      <c r="D31" s="17">
        <v>1.3</v>
      </c>
      <c r="E31" s="7"/>
      <c r="F31" s="8"/>
      <c r="G31" s="8"/>
      <c r="H31" s="8"/>
      <c r="I31" s="8"/>
      <c r="K31" s="7"/>
      <c r="L31" s="7"/>
      <c r="M31" s="7"/>
    </row>
    <row r="32" spans="1:13" ht="15.75" customHeight="1">
      <c r="A32" s="31" t="s">
        <v>31</v>
      </c>
      <c r="B32" s="31"/>
      <c r="C32" s="31"/>
      <c r="D32" s="17">
        <v>0.858</v>
      </c>
      <c r="E32" s="7"/>
      <c r="F32" s="8"/>
      <c r="G32" s="8"/>
      <c r="H32" s="8"/>
      <c r="I32" s="8"/>
      <c r="K32" s="7"/>
      <c r="L32" s="7"/>
      <c r="M32" s="7"/>
    </row>
    <row r="33" spans="1:13" ht="15.75" customHeight="1">
      <c r="A33" s="32" t="s">
        <v>32</v>
      </c>
      <c r="B33" s="32"/>
      <c r="C33" s="32"/>
      <c r="D33" s="17">
        <f>SUM(D34:D35)</f>
        <v>6002.676999999996</v>
      </c>
      <c r="E33" s="7"/>
      <c r="F33" s="8"/>
      <c r="G33" s="8"/>
      <c r="H33" s="8"/>
      <c r="I33" s="8"/>
      <c r="K33" s="7"/>
      <c r="L33" s="7"/>
      <c r="M33" s="7"/>
    </row>
    <row r="34" spans="1:13" ht="15.75" customHeight="1">
      <c r="A34" s="31" t="s">
        <v>29</v>
      </c>
      <c r="B34" s="31"/>
      <c r="C34" s="31"/>
      <c r="D34" s="17">
        <v>2431.376</v>
      </c>
      <c r="E34" s="7"/>
      <c r="F34" s="8"/>
      <c r="G34" s="8"/>
      <c r="H34" s="8"/>
      <c r="I34" s="8"/>
      <c r="K34" s="7"/>
      <c r="L34" s="7"/>
      <c r="M34" s="7"/>
    </row>
    <row r="35" spans="1:13" ht="15.75" customHeight="1">
      <c r="A35" s="31" t="s">
        <v>31</v>
      </c>
      <c r="B35" s="31"/>
      <c r="C35" s="31"/>
      <c r="D35" s="17">
        <v>3571.3009999999963</v>
      </c>
      <c r="E35" s="7"/>
      <c r="F35" s="8"/>
      <c r="G35" s="8"/>
      <c r="H35" s="8"/>
      <c r="I35" s="8"/>
      <c r="K35" s="7"/>
      <c r="L35" s="7"/>
      <c r="M35" s="7"/>
    </row>
    <row r="36" spans="1:13" ht="29.25" customHeight="1">
      <c r="A36" s="30" t="s">
        <v>33</v>
      </c>
      <c r="B36" s="30"/>
      <c r="C36" s="30"/>
      <c r="D36" s="30"/>
      <c r="E36" s="30"/>
      <c r="F36" s="30"/>
      <c r="G36" s="30"/>
      <c r="H36" s="17">
        <v>440652.266</v>
      </c>
      <c r="I36" s="8"/>
      <c r="K36" s="7"/>
      <c r="L36" s="7"/>
      <c r="M36" s="7"/>
    </row>
    <row r="37" spans="1:13" ht="36.75" customHeight="1">
      <c r="A37" s="30" t="s">
        <v>34</v>
      </c>
      <c r="B37" s="30"/>
      <c r="C37" s="30"/>
      <c r="D37" s="30"/>
      <c r="E37" s="30"/>
      <c r="F37" s="30"/>
      <c r="G37" s="30"/>
      <c r="H37" s="17">
        <v>6084.015</v>
      </c>
      <c r="I37" s="18" t="s">
        <v>19</v>
      </c>
      <c r="K37" s="7"/>
      <c r="L37" s="7"/>
      <c r="M37" s="7"/>
    </row>
    <row r="38" spans="1:13" ht="22.5" customHeight="1">
      <c r="A38" s="30" t="s">
        <v>35</v>
      </c>
      <c r="B38" s="30"/>
      <c r="C38" s="30"/>
      <c r="D38" s="30"/>
      <c r="E38" s="30"/>
      <c r="F38" s="30"/>
      <c r="G38" s="30"/>
      <c r="H38" s="17">
        <v>0</v>
      </c>
      <c r="I38" s="8"/>
      <c r="K38" s="7"/>
      <c r="L38" s="7"/>
      <c r="M38" s="7"/>
    </row>
    <row r="39" spans="1:9" ht="39" customHeight="1">
      <c r="A39" s="30" t="s">
        <v>36</v>
      </c>
      <c r="B39" s="30"/>
      <c r="C39" s="30"/>
      <c r="D39" s="30"/>
      <c r="E39" s="30"/>
      <c r="F39" s="30"/>
      <c r="G39" s="30"/>
      <c r="H39" s="17">
        <f>SUM(E41:E45)</f>
        <v>131277.16399999996</v>
      </c>
      <c r="I39" s="18" t="s">
        <v>19</v>
      </c>
    </row>
    <row r="40" spans="1:9" ht="16.5" customHeight="1">
      <c r="A40" s="30" t="s">
        <v>20</v>
      </c>
      <c r="B40" s="30"/>
      <c r="C40" s="14"/>
      <c r="D40" s="14"/>
      <c r="E40" s="14"/>
      <c r="F40" s="14"/>
      <c r="G40" s="14"/>
      <c r="H40" s="23"/>
      <c r="I40" s="18"/>
    </row>
    <row r="41" spans="1:13" ht="15.75" customHeight="1">
      <c r="A41" s="29" t="s">
        <v>37</v>
      </c>
      <c r="B41" s="29"/>
      <c r="C41" s="29"/>
      <c r="D41" s="29"/>
      <c r="E41" s="17">
        <v>6005.727999999996</v>
      </c>
      <c r="G41" s="8"/>
      <c r="H41" s="8"/>
      <c r="I41" s="8"/>
      <c r="K41" s="7"/>
      <c r="L41" s="7"/>
      <c r="M41" s="7"/>
    </row>
    <row r="42" spans="1:13" ht="15.75" customHeight="1">
      <c r="A42" s="29" t="s">
        <v>38</v>
      </c>
      <c r="B42" s="29"/>
      <c r="C42" s="29"/>
      <c r="D42" s="29"/>
      <c r="E42" s="21">
        <v>97974.66099999992</v>
      </c>
      <c r="G42" s="8"/>
      <c r="H42" s="8"/>
      <c r="I42" s="8"/>
      <c r="K42" s="7"/>
      <c r="L42" s="7"/>
      <c r="M42" s="7"/>
    </row>
    <row r="43" spans="1:13" ht="15.75" customHeight="1">
      <c r="A43" s="29" t="s">
        <v>39</v>
      </c>
      <c r="B43" s="29"/>
      <c r="C43" s="29"/>
      <c r="D43" s="29"/>
      <c r="E43" s="21">
        <v>27296.77500000003</v>
      </c>
      <c r="G43" s="8"/>
      <c r="H43" s="8"/>
      <c r="I43" s="8"/>
      <c r="K43" s="7"/>
      <c r="L43" s="7"/>
      <c r="M43" s="7"/>
    </row>
    <row r="44" spans="1:13" ht="15.75" customHeight="1">
      <c r="A44" s="29" t="s">
        <v>40</v>
      </c>
      <c r="B44" s="29"/>
      <c r="C44" s="29"/>
      <c r="D44" s="29"/>
      <c r="E44" s="22">
        <v>0</v>
      </c>
      <c r="G44" s="8"/>
      <c r="H44" s="8"/>
      <c r="I44" s="8"/>
      <c r="K44" s="7"/>
      <c r="L44" s="7"/>
      <c r="M44" s="7"/>
    </row>
    <row r="45" spans="1:13" ht="15.75" customHeight="1">
      <c r="A45" s="29" t="s">
        <v>41</v>
      </c>
      <c r="B45" s="29"/>
      <c r="C45" s="29"/>
      <c r="D45" s="29"/>
      <c r="E45" s="22">
        <v>0</v>
      </c>
      <c r="G45" s="8"/>
      <c r="H45" s="8"/>
      <c r="I45" s="8"/>
      <c r="K45" s="7"/>
      <c r="L45" s="7"/>
      <c r="M45" s="7"/>
    </row>
    <row r="46" spans="1:13" ht="15.75">
      <c r="A46" s="30" t="s">
        <v>42</v>
      </c>
      <c r="B46" s="30"/>
      <c r="C46" s="30"/>
      <c r="D46" s="30"/>
      <c r="E46" s="30"/>
      <c r="F46" s="30"/>
      <c r="G46" s="30"/>
      <c r="H46" s="17">
        <v>158754.9</v>
      </c>
      <c r="I46" s="8"/>
      <c r="K46" s="7"/>
      <c r="L46" s="7"/>
      <c r="M46" s="7"/>
    </row>
    <row r="47" spans="1:13" ht="36" customHeight="1">
      <c r="A47" s="30" t="s">
        <v>43</v>
      </c>
      <c r="B47" s="30"/>
      <c r="C47" s="30"/>
      <c r="D47" s="30"/>
      <c r="E47" s="30"/>
      <c r="F47" s="30"/>
      <c r="G47" s="30"/>
      <c r="H47" s="12">
        <v>0</v>
      </c>
      <c r="I47" s="8"/>
      <c r="K47" s="7"/>
      <c r="L47" s="7"/>
      <c r="M47" s="7"/>
    </row>
    <row r="48" spans="1:13" ht="36" customHeight="1">
      <c r="A48" s="14"/>
      <c r="B48" s="14"/>
      <c r="C48" s="14"/>
      <c r="D48" s="14"/>
      <c r="E48" s="14"/>
      <c r="F48" s="14"/>
      <c r="G48" s="14"/>
      <c r="H48" s="23"/>
      <c r="I48" s="8"/>
      <c r="K48" s="7"/>
      <c r="L48" s="7"/>
      <c r="M48" s="7"/>
    </row>
    <row r="49" spans="1:8" ht="46.5" customHeight="1">
      <c r="A49" s="36" t="s">
        <v>44</v>
      </c>
      <c r="B49" s="36"/>
      <c r="C49" s="36"/>
      <c r="D49" s="36"/>
      <c r="E49" s="36"/>
      <c r="F49" s="36"/>
      <c r="G49" s="36"/>
      <c r="H49" s="36"/>
    </row>
    <row r="50" spans="1:8" ht="17.25" customHeight="1">
      <c r="A50" s="37" t="s">
        <v>45</v>
      </c>
      <c r="B50" s="37"/>
      <c r="C50" s="37"/>
      <c r="D50" s="37"/>
      <c r="E50" s="37"/>
      <c r="F50" s="37"/>
      <c r="G50" s="37"/>
      <c r="H50" s="37"/>
    </row>
    <row r="51" spans="1:9" ht="15.75" customHeight="1">
      <c r="A51" s="34" t="s">
        <v>46</v>
      </c>
      <c r="B51" s="34" t="s">
        <v>4</v>
      </c>
      <c r="C51" s="34"/>
      <c r="D51" s="34"/>
      <c r="E51" s="34" t="s">
        <v>5</v>
      </c>
      <c r="F51" s="34"/>
      <c r="G51" s="34"/>
      <c r="H51" s="34"/>
      <c r="I51" s="9"/>
    </row>
    <row r="52" spans="1:9" ht="15.75">
      <c r="A52" s="34"/>
      <c r="B52" s="34"/>
      <c r="C52" s="34"/>
      <c r="D52" s="34"/>
      <c r="E52" s="10" t="s">
        <v>6</v>
      </c>
      <c r="F52" s="10" t="s">
        <v>7</v>
      </c>
      <c r="G52" s="10" t="s">
        <v>8</v>
      </c>
      <c r="H52" s="10" t="s">
        <v>9</v>
      </c>
      <c r="I52" s="9"/>
    </row>
    <row r="53" spans="1:9" ht="15.75">
      <c r="A53" s="10" t="s">
        <v>47</v>
      </c>
      <c r="B53" s="34" t="s">
        <v>10</v>
      </c>
      <c r="C53" s="34"/>
      <c r="D53" s="34"/>
      <c r="E53" s="11">
        <v>2600.27</v>
      </c>
      <c r="F53" s="11">
        <v>3441.44</v>
      </c>
      <c r="G53" s="11">
        <v>4441.45</v>
      </c>
      <c r="H53" s="11">
        <v>5186.390000000001</v>
      </c>
      <c r="I53" s="9"/>
    </row>
    <row r="54" spans="1:9" ht="15.75">
      <c r="A54" s="10" t="s">
        <v>48</v>
      </c>
      <c r="B54" s="34" t="s">
        <v>10</v>
      </c>
      <c r="C54" s="34"/>
      <c r="D54" s="34"/>
      <c r="E54" s="11">
        <v>4529.32</v>
      </c>
      <c r="F54" s="11">
        <v>5370.49</v>
      </c>
      <c r="G54" s="11">
        <v>6370.5</v>
      </c>
      <c r="H54" s="11">
        <v>7115.4400000000005</v>
      </c>
      <c r="I54" s="9"/>
    </row>
    <row r="55" spans="1:9" ht="15.75">
      <c r="A55" s="10" t="s">
        <v>49</v>
      </c>
      <c r="B55" s="34" t="s">
        <v>10</v>
      </c>
      <c r="C55" s="34"/>
      <c r="D55" s="34"/>
      <c r="E55" s="11">
        <v>8395.21</v>
      </c>
      <c r="F55" s="11">
        <v>9236.380000000001</v>
      </c>
      <c r="G55" s="11">
        <v>10236.39</v>
      </c>
      <c r="H55" s="11">
        <v>10981.330000000002</v>
      </c>
      <c r="I55" s="9"/>
    </row>
    <row r="56" spans="1:7" ht="15.75">
      <c r="A56" s="7"/>
      <c r="B56" s="7"/>
      <c r="C56" s="9"/>
      <c r="D56" s="7"/>
      <c r="E56" s="4"/>
      <c r="G56" s="7"/>
    </row>
    <row r="57" spans="1:8" ht="17.25" customHeight="1">
      <c r="A57" s="33" t="s">
        <v>50</v>
      </c>
      <c r="B57" s="33"/>
      <c r="C57" s="33"/>
      <c r="D57" s="33"/>
      <c r="E57" s="33"/>
      <c r="F57" s="33"/>
      <c r="G57" s="33"/>
      <c r="H57" s="33"/>
    </row>
    <row r="58" spans="1:9" ht="15.75">
      <c r="A58" s="34" t="s">
        <v>46</v>
      </c>
      <c r="B58" s="34" t="s">
        <v>4</v>
      </c>
      <c r="C58" s="34"/>
      <c r="D58" s="34"/>
      <c r="E58" s="34" t="s">
        <v>5</v>
      </c>
      <c r="F58" s="34"/>
      <c r="G58" s="34"/>
      <c r="H58" s="34"/>
      <c r="I58" s="9"/>
    </row>
    <row r="59" spans="1:9" ht="17.25" customHeight="1">
      <c r="A59" s="34"/>
      <c r="B59" s="34"/>
      <c r="C59" s="34"/>
      <c r="D59" s="34"/>
      <c r="E59" s="10" t="s">
        <v>6</v>
      </c>
      <c r="F59" s="10" t="s">
        <v>7</v>
      </c>
      <c r="G59" s="10" t="s">
        <v>8</v>
      </c>
      <c r="H59" s="10" t="s">
        <v>9</v>
      </c>
      <c r="I59" s="9"/>
    </row>
    <row r="60" spans="1:9" ht="15.75">
      <c r="A60" s="10" t="s">
        <v>47</v>
      </c>
      <c r="B60" s="34" t="s">
        <v>10</v>
      </c>
      <c r="C60" s="34"/>
      <c r="D60" s="34"/>
      <c r="E60" s="11">
        <v>2600.27</v>
      </c>
      <c r="F60" s="11">
        <v>3441.44</v>
      </c>
      <c r="G60" s="11">
        <v>4441.45</v>
      </c>
      <c r="H60" s="11">
        <v>5186.390000000001</v>
      </c>
      <c r="I60" s="9"/>
    </row>
    <row r="61" spans="1:13" ht="15.75">
      <c r="A61" s="10" t="s">
        <v>51</v>
      </c>
      <c r="B61" s="34" t="s">
        <v>10</v>
      </c>
      <c r="C61" s="34"/>
      <c r="D61" s="34"/>
      <c r="E61" s="11">
        <v>6319.9</v>
      </c>
      <c r="F61" s="11">
        <v>7161.07</v>
      </c>
      <c r="G61" s="11">
        <v>8161.08</v>
      </c>
      <c r="H61" s="11">
        <v>8906.02</v>
      </c>
      <c r="I61" s="9"/>
      <c r="J61" s="24"/>
      <c r="K61" s="24"/>
      <c r="L61" s="24"/>
      <c r="M61" s="24"/>
    </row>
    <row r="62" spans="1:11" ht="15.75">
      <c r="A62" s="7"/>
      <c r="B62" s="7"/>
      <c r="C62" s="9"/>
      <c r="D62" s="9"/>
      <c r="E62" s="9"/>
      <c r="J62" s="25"/>
      <c r="K62" s="25"/>
    </row>
    <row r="63" spans="1:11" ht="67.5" customHeight="1">
      <c r="A63" s="35" t="s">
        <v>52</v>
      </c>
      <c r="B63" s="35"/>
      <c r="C63" s="35"/>
      <c r="D63" s="35"/>
      <c r="E63" s="35"/>
      <c r="F63" s="35"/>
      <c r="G63" s="35"/>
      <c r="H63" s="35"/>
      <c r="J63" s="25"/>
      <c r="K63" s="25"/>
    </row>
  </sheetData>
  <sheetProtection/>
  <mergeCells count="57">
    <mergeCell ref="A3:H3"/>
    <mergeCell ref="A5:H5"/>
    <mergeCell ref="A6:H6"/>
    <mergeCell ref="A7:D8"/>
    <mergeCell ref="E7:H7"/>
    <mergeCell ref="A9:D9"/>
    <mergeCell ref="A11:G11"/>
    <mergeCell ref="A13:H13"/>
    <mergeCell ref="A14:G14"/>
    <mergeCell ref="A15:G15"/>
    <mergeCell ref="A16:G16"/>
    <mergeCell ref="A17:G17"/>
    <mergeCell ref="A18:G18"/>
    <mergeCell ref="A19:G19"/>
    <mergeCell ref="A20:B20"/>
    <mergeCell ref="A21:D21"/>
    <mergeCell ref="A22:D22"/>
    <mergeCell ref="A23:D23"/>
    <mergeCell ref="A24:D24"/>
    <mergeCell ref="A25:D25"/>
    <mergeCell ref="A26:G26"/>
    <mergeCell ref="A27:G27"/>
    <mergeCell ref="A28:B28"/>
    <mergeCell ref="A29:C29"/>
    <mergeCell ref="A30:C30"/>
    <mergeCell ref="A31:C31"/>
    <mergeCell ref="A32:C32"/>
    <mergeCell ref="A33:C33"/>
    <mergeCell ref="A34:C34"/>
    <mergeCell ref="A35:C35"/>
    <mergeCell ref="A36:G36"/>
    <mergeCell ref="A37:G37"/>
    <mergeCell ref="A38:G38"/>
    <mergeCell ref="A39:G39"/>
    <mergeCell ref="A40:B40"/>
    <mergeCell ref="A41:D41"/>
    <mergeCell ref="A42:D42"/>
    <mergeCell ref="A43:D43"/>
    <mergeCell ref="A44:D44"/>
    <mergeCell ref="A45:D45"/>
    <mergeCell ref="A46:G46"/>
    <mergeCell ref="A47:G47"/>
    <mergeCell ref="A49:H49"/>
    <mergeCell ref="A50:H50"/>
    <mergeCell ref="A51:A52"/>
    <mergeCell ref="B51:D52"/>
    <mergeCell ref="E51:H51"/>
    <mergeCell ref="B53:D53"/>
    <mergeCell ref="B54:D54"/>
    <mergeCell ref="B55:D55"/>
    <mergeCell ref="A57:H57"/>
    <mergeCell ref="A58:A59"/>
    <mergeCell ref="B58:D59"/>
    <mergeCell ref="E58:H58"/>
    <mergeCell ref="B60:D60"/>
    <mergeCell ref="B61:D61"/>
    <mergeCell ref="A63:H63"/>
  </mergeCells>
  <printOptions/>
  <pageMargins left="0.76" right="0.1968503937007874" top="0.984251968503937" bottom="0.984251968503937" header="0.5118110236220472" footer="0.5118110236220472"/>
  <pageSetup fitToHeight="0" horizontalDpi="600" verticalDpi="600" orientation="portrait" paperSize="9" scale="60" r:id="rId1"/>
  <rowBreaks count="1" manualBreakCount="1">
    <brk id="47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70"/>
  <sheetViews>
    <sheetView zoomScale="80" zoomScaleNormal="80" zoomScalePageLayoutView="0" workbookViewId="0" topLeftCell="A1">
      <selection activeCell="I3" sqref="I3"/>
    </sheetView>
  </sheetViews>
  <sheetFormatPr defaultColWidth="9.140625" defaultRowHeight="15"/>
  <cols>
    <col min="1" max="1" width="13.57421875" style="6" customWidth="1"/>
    <col min="2" max="2" width="13.7109375" style="6" customWidth="1"/>
    <col min="3" max="3" width="14.8515625" style="6" customWidth="1"/>
    <col min="4" max="4" width="12.421875" style="6" customWidth="1"/>
    <col min="5" max="5" width="18.57421875" style="6" customWidth="1"/>
    <col min="6" max="6" width="20.140625" style="7" customWidth="1"/>
    <col min="7" max="7" width="18.7109375" style="4" customWidth="1"/>
    <col min="8" max="8" width="24.8515625" style="7" bestFit="1" customWidth="1"/>
    <col min="9" max="9" width="9.57421875" style="7" customWidth="1"/>
    <col min="10" max="10" width="13.57421875" style="8" bestFit="1" customWidth="1"/>
    <col min="11" max="11" width="13.00390625" style="8" customWidth="1"/>
    <col min="12" max="13" width="12.8515625" style="8" customWidth="1"/>
    <col min="14" max="19" width="10.8515625" style="7" bestFit="1" customWidth="1"/>
    <col min="20" max="20" width="9.8515625" style="7" bestFit="1" customWidth="1"/>
    <col min="21" max="16384" width="9.140625" style="7" customWidth="1"/>
  </cols>
  <sheetData>
    <row r="1" spans="1:5" s="4" customFormat="1" ht="15.75">
      <c r="A1" s="1" t="s">
        <v>0</v>
      </c>
      <c r="B1" s="2"/>
      <c r="C1" s="3"/>
      <c r="D1" s="3"/>
      <c r="E1" s="3"/>
    </row>
    <row r="2" spans="1:2" ht="11.25" customHeight="1">
      <c r="A2" s="5"/>
      <c r="B2" s="5"/>
    </row>
    <row r="3" spans="1:8" ht="54.75" customHeight="1">
      <c r="A3" s="36" t="s">
        <v>53</v>
      </c>
      <c r="B3" s="36"/>
      <c r="C3" s="36"/>
      <c r="D3" s="36"/>
      <c r="E3" s="36"/>
      <c r="F3" s="36"/>
      <c r="G3" s="36"/>
      <c r="H3" s="36"/>
    </row>
    <row r="4" spans="1:5" ht="15.75">
      <c r="A4" s="7"/>
      <c r="B4" s="7"/>
      <c r="C4" s="9"/>
      <c r="D4" s="9"/>
      <c r="E4" s="9"/>
    </row>
    <row r="5" spans="1:8" ht="44.25" customHeight="1">
      <c r="A5" s="36" t="s">
        <v>2</v>
      </c>
      <c r="B5" s="36"/>
      <c r="C5" s="36"/>
      <c r="D5" s="36"/>
      <c r="E5" s="36"/>
      <c r="F5" s="36"/>
      <c r="G5" s="36"/>
      <c r="H5" s="36"/>
    </row>
    <row r="6" spans="1:8" ht="21" customHeight="1">
      <c r="A6" s="38" t="s">
        <v>3</v>
      </c>
      <c r="B6" s="38"/>
      <c r="C6" s="38"/>
      <c r="D6" s="38"/>
      <c r="E6" s="38"/>
      <c r="F6" s="38"/>
      <c r="G6" s="38"/>
      <c r="H6" s="38"/>
    </row>
    <row r="7" spans="1:9" ht="17.25" customHeight="1">
      <c r="A7" s="34" t="s">
        <v>4</v>
      </c>
      <c r="B7" s="34"/>
      <c r="C7" s="34"/>
      <c r="D7" s="34"/>
      <c r="E7" s="34" t="s">
        <v>5</v>
      </c>
      <c r="F7" s="34"/>
      <c r="G7" s="34"/>
      <c r="H7" s="34"/>
      <c r="I7" s="4"/>
    </row>
    <row r="8" spans="1:9" ht="15.75">
      <c r="A8" s="34"/>
      <c r="B8" s="34"/>
      <c r="C8" s="34"/>
      <c r="D8" s="34"/>
      <c r="E8" s="10" t="s">
        <v>6</v>
      </c>
      <c r="F8" s="10" t="s">
        <v>7</v>
      </c>
      <c r="G8" s="10" t="s">
        <v>8</v>
      </c>
      <c r="H8" s="10" t="s">
        <v>9</v>
      </c>
      <c r="I8" s="4"/>
    </row>
    <row r="9" spans="1:9" ht="21.75" customHeight="1">
      <c r="A9" s="39" t="s">
        <v>10</v>
      </c>
      <c r="B9" s="39"/>
      <c r="C9" s="39"/>
      <c r="D9" s="39"/>
      <c r="E9" s="11">
        <v>3313.3999999999996</v>
      </c>
      <c r="F9" s="11">
        <f>E9</f>
        <v>3313.3999999999996</v>
      </c>
      <c r="G9" s="11">
        <f>F9</f>
        <v>3313.3999999999996</v>
      </c>
      <c r="H9" s="11">
        <f>G9</f>
        <v>3313.3999999999996</v>
      </c>
      <c r="I9" s="4"/>
    </row>
    <row r="10" spans="1:5" ht="15.75">
      <c r="A10" s="7"/>
      <c r="B10" s="7"/>
      <c r="C10" s="9"/>
      <c r="D10" s="9"/>
      <c r="E10" s="9"/>
    </row>
    <row r="11" spans="1:8" ht="35.25" customHeight="1">
      <c r="A11" s="37" t="s">
        <v>11</v>
      </c>
      <c r="B11" s="37"/>
      <c r="C11" s="37"/>
      <c r="D11" s="37"/>
      <c r="E11" s="37"/>
      <c r="F11" s="37"/>
      <c r="G11" s="37"/>
      <c r="H11" s="12">
        <v>2829.99</v>
      </c>
    </row>
    <row r="12" spans="1:5" ht="15.75">
      <c r="A12" s="7"/>
      <c r="B12" s="7"/>
      <c r="C12" s="13"/>
      <c r="D12" s="13"/>
      <c r="E12" s="13"/>
    </row>
    <row r="13" spans="1:8" ht="36.75" customHeight="1">
      <c r="A13" s="37" t="s">
        <v>12</v>
      </c>
      <c r="B13" s="37"/>
      <c r="C13" s="37"/>
      <c r="D13" s="37"/>
      <c r="E13" s="37"/>
      <c r="F13" s="37"/>
      <c r="G13" s="37"/>
      <c r="H13" s="37"/>
    </row>
    <row r="14" spans="1:8" ht="26.25" customHeight="1">
      <c r="A14" s="30" t="s">
        <v>13</v>
      </c>
      <c r="B14" s="30"/>
      <c r="C14" s="30"/>
      <c r="D14" s="30"/>
      <c r="E14" s="30"/>
      <c r="F14" s="30"/>
      <c r="G14" s="30"/>
      <c r="H14" s="12">
        <v>1354.3</v>
      </c>
    </row>
    <row r="15" spans="1:8" ht="26.25" customHeight="1">
      <c r="A15" s="30" t="s">
        <v>14</v>
      </c>
      <c r="B15" s="30"/>
      <c r="C15" s="30"/>
      <c r="D15" s="30"/>
      <c r="E15" s="30"/>
      <c r="F15" s="30"/>
      <c r="G15" s="30"/>
      <c r="H15" s="12">
        <v>912888.72</v>
      </c>
    </row>
    <row r="16" spans="1:10" ht="33" customHeight="1">
      <c r="A16" s="30" t="s">
        <v>15</v>
      </c>
      <c r="B16" s="30"/>
      <c r="C16" s="30"/>
      <c r="D16" s="30"/>
      <c r="E16" s="30"/>
      <c r="F16" s="30"/>
      <c r="G16" s="30"/>
      <c r="H16" s="15">
        <v>0.0016165089722107362</v>
      </c>
      <c r="J16" s="16"/>
    </row>
    <row r="17" spans="1:8" ht="26.25" customHeight="1">
      <c r="A17" s="30" t="s">
        <v>16</v>
      </c>
      <c r="B17" s="30"/>
      <c r="C17" s="30"/>
      <c r="D17" s="30"/>
      <c r="E17" s="30"/>
      <c r="F17" s="30"/>
      <c r="G17" s="30"/>
      <c r="H17" s="17">
        <v>744.53</v>
      </c>
    </row>
    <row r="18" spans="1:8" ht="39.75" customHeight="1">
      <c r="A18" s="30" t="s">
        <v>17</v>
      </c>
      <c r="B18" s="30"/>
      <c r="C18" s="30"/>
      <c r="D18" s="30"/>
      <c r="E18" s="30"/>
      <c r="F18" s="30"/>
      <c r="G18" s="30"/>
      <c r="H18" s="17">
        <v>8.630999999999998</v>
      </c>
    </row>
    <row r="19" spans="1:9" ht="36.75" customHeight="1">
      <c r="A19" s="30" t="s">
        <v>18</v>
      </c>
      <c r="B19" s="30"/>
      <c r="C19" s="30"/>
      <c r="D19" s="30"/>
      <c r="E19" s="30"/>
      <c r="F19" s="30"/>
      <c r="G19" s="30"/>
      <c r="H19" s="17">
        <f>SUM(E21:E25)</f>
        <v>217.61612723624168</v>
      </c>
      <c r="I19" s="18" t="s">
        <v>19</v>
      </c>
    </row>
    <row r="20" spans="1:8" ht="17.25" customHeight="1">
      <c r="A20" s="30" t="s">
        <v>20</v>
      </c>
      <c r="B20" s="30"/>
      <c r="C20" s="14"/>
      <c r="D20" s="14"/>
      <c r="E20" s="14"/>
      <c r="F20" s="14"/>
      <c r="G20" s="14"/>
      <c r="H20" s="19"/>
    </row>
    <row r="21" spans="1:13" ht="15.75" customHeight="1">
      <c r="A21" s="29" t="s">
        <v>21</v>
      </c>
      <c r="B21" s="29"/>
      <c r="C21" s="29"/>
      <c r="D21" s="29"/>
      <c r="E21" s="17">
        <v>12.815164236241618</v>
      </c>
      <c r="G21" s="8"/>
      <c r="H21" s="8"/>
      <c r="I21" s="8"/>
      <c r="J21" s="20"/>
      <c r="K21" s="7"/>
      <c r="L21" s="7"/>
      <c r="M21" s="7"/>
    </row>
    <row r="22" spans="1:13" ht="15.75" customHeight="1">
      <c r="A22" s="29" t="s">
        <v>22</v>
      </c>
      <c r="B22" s="29"/>
      <c r="C22" s="29"/>
      <c r="D22" s="29"/>
      <c r="E22" s="21">
        <v>164.35557649999998</v>
      </c>
      <c r="G22" s="8"/>
      <c r="H22" s="8"/>
      <c r="I22" s="8"/>
      <c r="K22" s="7"/>
      <c r="L22" s="7"/>
      <c r="M22" s="7"/>
    </row>
    <row r="23" spans="1:13" ht="15.75" customHeight="1">
      <c r="A23" s="29" t="s">
        <v>23</v>
      </c>
      <c r="B23" s="29"/>
      <c r="C23" s="29"/>
      <c r="D23" s="29"/>
      <c r="E23" s="21">
        <v>40.445386500000076</v>
      </c>
      <c r="G23" s="8"/>
      <c r="H23" s="8"/>
      <c r="I23" s="8"/>
      <c r="K23" s="7"/>
      <c r="L23" s="7"/>
      <c r="M23" s="7"/>
    </row>
    <row r="24" spans="1:13" ht="15.75" customHeight="1">
      <c r="A24" s="29" t="s">
        <v>24</v>
      </c>
      <c r="B24" s="29"/>
      <c r="C24" s="29"/>
      <c r="D24" s="29"/>
      <c r="E24" s="22">
        <v>0</v>
      </c>
      <c r="G24" s="8"/>
      <c r="H24" s="8"/>
      <c r="I24" s="8"/>
      <c r="K24" s="7"/>
      <c r="L24" s="7"/>
      <c r="M24" s="7"/>
    </row>
    <row r="25" spans="1:13" ht="15.75" customHeight="1">
      <c r="A25" s="29" t="s">
        <v>25</v>
      </c>
      <c r="B25" s="29"/>
      <c r="C25" s="29"/>
      <c r="D25" s="29"/>
      <c r="E25" s="22">
        <v>0</v>
      </c>
      <c r="G25" s="8"/>
      <c r="H25" s="8"/>
      <c r="I25" s="8"/>
      <c r="K25" s="7"/>
      <c r="L25" s="7"/>
      <c r="M25" s="7"/>
    </row>
    <row r="26" spans="1:8" ht="15.75" customHeight="1">
      <c r="A26" s="30" t="s">
        <v>26</v>
      </c>
      <c r="B26" s="30"/>
      <c r="C26" s="30"/>
      <c r="D26" s="30"/>
      <c r="E26" s="30"/>
      <c r="F26" s="30"/>
      <c r="G26" s="30"/>
      <c r="H26" s="17">
        <v>282.2311</v>
      </c>
    </row>
    <row r="27" spans="1:9" ht="34.5" customHeight="1">
      <c r="A27" s="30" t="s">
        <v>27</v>
      </c>
      <c r="B27" s="30"/>
      <c r="C27" s="30"/>
      <c r="D27" s="30"/>
      <c r="E27" s="30"/>
      <c r="F27" s="30"/>
      <c r="G27" s="30"/>
      <c r="H27" s="21">
        <f>D29+D33</f>
        <v>6005.727999999996</v>
      </c>
      <c r="I27" s="18" t="s">
        <v>19</v>
      </c>
    </row>
    <row r="28" spans="1:9" ht="18.75" customHeight="1">
      <c r="A28" s="30" t="s">
        <v>20</v>
      </c>
      <c r="B28" s="30"/>
      <c r="C28" s="14"/>
      <c r="D28" s="14"/>
      <c r="E28" s="14"/>
      <c r="F28" s="14"/>
      <c r="G28" s="14"/>
      <c r="H28" s="23"/>
      <c r="I28" s="18"/>
    </row>
    <row r="29" spans="1:13" ht="15.75" customHeight="1">
      <c r="A29" s="32" t="s">
        <v>28</v>
      </c>
      <c r="B29" s="32"/>
      <c r="C29" s="32"/>
      <c r="D29" s="17">
        <f>SUM(D30:D32)</f>
        <v>3.051</v>
      </c>
      <c r="E29" s="7"/>
      <c r="F29" s="8"/>
      <c r="G29" s="8"/>
      <c r="H29" s="8"/>
      <c r="I29" s="8"/>
      <c r="K29" s="7"/>
      <c r="L29" s="7"/>
      <c r="M29" s="7"/>
    </row>
    <row r="30" spans="1:13" ht="15.75" customHeight="1">
      <c r="A30" s="31" t="s">
        <v>29</v>
      </c>
      <c r="B30" s="31"/>
      <c r="C30" s="31"/>
      <c r="D30" s="17">
        <v>0.893</v>
      </c>
      <c r="E30" s="7"/>
      <c r="F30" s="8"/>
      <c r="G30" s="8"/>
      <c r="H30" s="8"/>
      <c r="I30" s="8"/>
      <c r="K30" s="7"/>
      <c r="L30" s="7"/>
      <c r="M30" s="7"/>
    </row>
    <row r="31" spans="1:13" ht="15.75" customHeight="1">
      <c r="A31" s="31" t="s">
        <v>30</v>
      </c>
      <c r="B31" s="31"/>
      <c r="C31" s="31"/>
      <c r="D31" s="17">
        <v>1.3</v>
      </c>
      <c r="E31" s="7"/>
      <c r="F31" s="8"/>
      <c r="G31" s="8"/>
      <c r="H31" s="8"/>
      <c r="I31" s="8"/>
      <c r="K31" s="7"/>
      <c r="L31" s="7"/>
      <c r="M31" s="7"/>
    </row>
    <row r="32" spans="1:13" ht="15.75" customHeight="1">
      <c r="A32" s="31" t="s">
        <v>31</v>
      </c>
      <c r="B32" s="31"/>
      <c r="C32" s="31"/>
      <c r="D32" s="17">
        <v>0.858</v>
      </c>
      <c r="E32" s="7"/>
      <c r="F32" s="8"/>
      <c r="G32" s="8"/>
      <c r="H32" s="8"/>
      <c r="I32" s="8"/>
      <c r="K32" s="7"/>
      <c r="L32" s="7"/>
      <c r="M32" s="7"/>
    </row>
    <row r="33" spans="1:13" ht="15.75" customHeight="1">
      <c r="A33" s="32" t="s">
        <v>32</v>
      </c>
      <c r="B33" s="32"/>
      <c r="C33" s="32"/>
      <c r="D33" s="17">
        <f>SUM(D34:D35)</f>
        <v>6002.676999999996</v>
      </c>
      <c r="E33" s="7"/>
      <c r="F33" s="8"/>
      <c r="G33" s="8"/>
      <c r="H33" s="8"/>
      <c r="I33" s="8"/>
      <c r="K33" s="7"/>
      <c r="L33" s="7"/>
      <c r="M33" s="7"/>
    </row>
    <row r="34" spans="1:13" ht="15.75" customHeight="1">
      <c r="A34" s="31" t="s">
        <v>29</v>
      </c>
      <c r="B34" s="31"/>
      <c r="C34" s="31"/>
      <c r="D34" s="17">
        <v>2431.376</v>
      </c>
      <c r="E34" s="7"/>
      <c r="F34" s="8"/>
      <c r="G34" s="8"/>
      <c r="H34" s="8"/>
      <c r="I34" s="8"/>
      <c r="K34" s="7"/>
      <c r="L34" s="7"/>
      <c r="M34" s="7"/>
    </row>
    <row r="35" spans="1:13" ht="15.75" customHeight="1">
      <c r="A35" s="31" t="s">
        <v>31</v>
      </c>
      <c r="B35" s="31"/>
      <c r="C35" s="31"/>
      <c r="D35" s="17">
        <v>3571.3009999999963</v>
      </c>
      <c r="E35" s="7"/>
      <c r="F35" s="8"/>
      <c r="G35" s="8"/>
      <c r="H35" s="8"/>
      <c r="I35" s="8"/>
      <c r="K35" s="7"/>
      <c r="L35" s="7"/>
      <c r="M35" s="7"/>
    </row>
    <row r="36" spans="1:13" ht="29.25" customHeight="1">
      <c r="A36" s="30" t="s">
        <v>33</v>
      </c>
      <c r="B36" s="30"/>
      <c r="C36" s="30"/>
      <c r="D36" s="30"/>
      <c r="E36" s="30"/>
      <c r="F36" s="30"/>
      <c r="G36" s="30"/>
      <c r="H36" s="17">
        <v>440652.266</v>
      </c>
      <c r="I36" s="8"/>
      <c r="K36" s="7"/>
      <c r="L36" s="7"/>
      <c r="M36" s="7"/>
    </row>
    <row r="37" spans="1:13" ht="36.75" customHeight="1">
      <c r="A37" s="30" t="s">
        <v>34</v>
      </c>
      <c r="B37" s="30"/>
      <c r="C37" s="30"/>
      <c r="D37" s="30"/>
      <c r="E37" s="30"/>
      <c r="F37" s="30"/>
      <c r="G37" s="30"/>
      <c r="H37" s="17">
        <v>6084.015</v>
      </c>
      <c r="I37" s="18" t="s">
        <v>19</v>
      </c>
      <c r="K37" s="7"/>
      <c r="L37" s="7"/>
      <c r="M37" s="7"/>
    </row>
    <row r="38" spans="1:13" ht="25.5" customHeight="1">
      <c r="A38" s="30" t="s">
        <v>35</v>
      </c>
      <c r="B38" s="30"/>
      <c r="C38" s="30"/>
      <c r="D38" s="30"/>
      <c r="E38" s="30"/>
      <c r="F38" s="30"/>
      <c r="G38" s="30"/>
      <c r="H38" s="17">
        <v>0</v>
      </c>
      <c r="I38" s="8"/>
      <c r="K38" s="7"/>
      <c r="L38" s="7"/>
      <c r="M38" s="7"/>
    </row>
    <row r="39" spans="1:9" ht="39" customHeight="1">
      <c r="A39" s="30" t="s">
        <v>36</v>
      </c>
      <c r="B39" s="30"/>
      <c r="C39" s="30"/>
      <c r="D39" s="30"/>
      <c r="E39" s="30"/>
      <c r="F39" s="30"/>
      <c r="G39" s="30"/>
      <c r="H39" s="17">
        <f>SUM(E41:E45)</f>
        <v>131277.16399999996</v>
      </c>
      <c r="I39" s="18" t="s">
        <v>19</v>
      </c>
    </row>
    <row r="40" spans="1:9" ht="16.5" customHeight="1">
      <c r="A40" s="30" t="s">
        <v>20</v>
      </c>
      <c r="B40" s="30"/>
      <c r="C40" s="14"/>
      <c r="D40" s="14"/>
      <c r="E40" s="14"/>
      <c r="F40" s="14"/>
      <c r="G40" s="14"/>
      <c r="H40" s="23"/>
      <c r="I40" s="18"/>
    </row>
    <row r="41" spans="1:13" ht="15.75" customHeight="1">
      <c r="A41" s="29" t="s">
        <v>37</v>
      </c>
      <c r="B41" s="29"/>
      <c r="C41" s="29"/>
      <c r="D41" s="29"/>
      <c r="E41" s="17">
        <v>6005.727999999996</v>
      </c>
      <c r="G41" s="8"/>
      <c r="H41" s="8"/>
      <c r="I41" s="8"/>
      <c r="K41" s="7"/>
      <c r="L41" s="7"/>
      <c r="M41" s="7"/>
    </row>
    <row r="42" spans="1:13" ht="15.75" customHeight="1">
      <c r="A42" s="29" t="s">
        <v>38</v>
      </c>
      <c r="B42" s="29"/>
      <c r="C42" s="29"/>
      <c r="D42" s="29"/>
      <c r="E42" s="21">
        <v>97974.66099999992</v>
      </c>
      <c r="G42" s="8"/>
      <c r="H42" s="8"/>
      <c r="I42" s="8"/>
      <c r="K42" s="7"/>
      <c r="L42" s="7"/>
      <c r="M42" s="7"/>
    </row>
    <row r="43" spans="1:13" ht="15.75" customHeight="1">
      <c r="A43" s="29" t="s">
        <v>39</v>
      </c>
      <c r="B43" s="29"/>
      <c r="C43" s="29"/>
      <c r="D43" s="29"/>
      <c r="E43" s="21">
        <v>27296.77500000003</v>
      </c>
      <c r="G43" s="8"/>
      <c r="H43" s="8"/>
      <c r="I43" s="8"/>
      <c r="K43" s="7"/>
      <c r="L43" s="7"/>
      <c r="M43" s="7"/>
    </row>
    <row r="44" spans="1:13" ht="15.75" customHeight="1">
      <c r="A44" s="29" t="s">
        <v>40</v>
      </c>
      <c r="B44" s="29"/>
      <c r="C44" s="29"/>
      <c r="D44" s="29"/>
      <c r="E44" s="22">
        <v>0</v>
      </c>
      <c r="G44" s="8"/>
      <c r="H44" s="8"/>
      <c r="I44" s="8"/>
      <c r="K44" s="7"/>
      <c r="L44" s="7"/>
      <c r="M44" s="7"/>
    </row>
    <row r="45" spans="1:13" ht="15.75" customHeight="1">
      <c r="A45" s="29" t="s">
        <v>41</v>
      </c>
      <c r="B45" s="29"/>
      <c r="C45" s="29"/>
      <c r="D45" s="29"/>
      <c r="E45" s="22">
        <v>0</v>
      </c>
      <c r="G45" s="8"/>
      <c r="H45" s="8"/>
      <c r="I45" s="8"/>
      <c r="K45" s="7"/>
      <c r="L45" s="7"/>
      <c r="M45" s="7"/>
    </row>
    <row r="46" spans="1:13" ht="15.75">
      <c r="A46" s="30" t="s">
        <v>42</v>
      </c>
      <c r="B46" s="30"/>
      <c r="C46" s="30"/>
      <c r="D46" s="30"/>
      <c r="E46" s="30"/>
      <c r="F46" s="30"/>
      <c r="G46" s="30"/>
      <c r="H46" s="17">
        <v>158754.9</v>
      </c>
      <c r="I46" s="8"/>
      <c r="K46" s="7"/>
      <c r="L46" s="7"/>
      <c r="M46" s="7"/>
    </row>
    <row r="47" spans="1:13" ht="36" customHeight="1">
      <c r="A47" s="30" t="s">
        <v>43</v>
      </c>
      <c r="B47" s="30"/>
      <c r="C47" s="30"/>
      <c r="D47" s="30"/>
      <c r="E47" s="30"/>
      <c r="F47" s="30"/>
      <c r="G47" s="30"/>
      <c r="H47" s="12">
        <v>0</v>
      </c>
      <c r="I47" s="8"/>
      <c r="K47" s="7"/>
      <c r="L47" s="7"/>
      <c r="M47" s="7"/>
    </row>
    <row r="48" spans="1:13" ht="13.5" customHeight="1">
      <c r="A48" s="14"/>
      <c r="B48" s="14"/>
      <c r="C48" s="14"/>
      <c r="D48" s="14"/>
      <c r="E48" s="14"/>
      <c r="F48" s="14"/>
      <c r="G48" s="14"/>
      <c r="H48" s="26"/>
      <c r="I48" s="8"/>
      <c r="K48" s="7"/>
      <c r="L48" s="7"/>
      <c r="M48" s="7"/>
    </row>
    <row r="49" spans="1:13" ht="38.25" customHeight="1">
      <c r="A49" s="33" t="s">
        <v>54</v>
      </c>
      <c r="B49" s="33"/>
      <c r="C49" s="33"/>
      <c r="D49" s="33"/>
      <c r="E49" s="33"/>
      <c r="F49" s="33"/>
      <c r="G49" s="33"/>
      <c r="H49" s="33"/>
      <c r="J49" s="7"/>
      <c r="K49" s="7"/>
      <c r="L49" s="7"/>
      <c r="M49" s="7"/>
    </row>
    <row r="50" spans="1:13" ht="21.75" customHeight="1">
      <c r="A50" s="40" t="s">
        <v>55</v>
      </c>
      <c r="B50" s="40"/>
      <c r="C50" s="40"/>
      <c r="D50" s="40"/>
      <c r="E50" s="34" t="s">
        <v>5</v>
      </c>
      <c r="F50" s="34"/>
      <c r="G50" s="34"/>
      <c r="H50" s="34"/>
      <c r="K50" s="7"/>
      <c r="L50" s="7"/>
      <c r="M50" s="7"/>
    </row>
    <row r="51" spans="1:13" ht="21.75" customHeight="1">
      <c r="A51" s="40"/>
      <c r="B51" s="40"/>
      <c r="C51" s="40"/>
      <c r="D51" s="40"/>
      <c r="E51" s="10" t="s">
        <v>6</v>
      </c>
      <c r="F51" s="10" t="s">
        <v>7</v>
      </c>
      <c r="G51" s="10" t="s">
        <v>8</v>
      </c>
      <c r="H51" s="10" t="s">
        <v>9</v>
      </c>
      <c r="K51" s="7"/>
      <c r="L51" s="7"/>
      <c r="M51" s="7"/>
    </row>
    <row r="52" spans="1:8" ht="40.5" customHeight="1">
      <c r="A52" s="41" t="s">
        <v>56</v>
      </c>
      <c r="B52" s="41"/>
      <c r="C52" s="41"/>
      <c r="D52" s="41"/>
      <c r="E52" s="27">
        <v>3229.8199999999997</v>
      </c>
      <c r="F52" s="27">
        <f aca="true" t="shared" si="0" ref="F52:H53">E52</f>
        <v>3229.8199999999997</v>
      </c>
      <c r="G52" s="27">
        <f t="shared" si="0"/>
        <v>3229.8199999999997</v>
      </c>
      <c r="H52" s="27">
        <f t="shared" si="0"/>
        <v>3229.8199999999997</v>
      </c>
    </row>
    <row r="53" spans="1:8" ht="39" customHeight="1">
      <c r="A53" s="41" t="s">
        <v>57</v>
      </c>
      <c r="B53" s="41"/>
      <c r="C53" s="41"/>
      <c r="D53" s="41"/>
      <c r="E53" s="27">
        <v>2995.6699999999996</v>
      </c>
      <c r="F53" s="27">
        <f t="shared" si="0"/>
        <v>2995.6699999999996</v>
      </c>
      <c r="G53" s="27">
        <f t="shared" si="0"/>
        <v>2995.6699999999996</v>
      </c>
      <c r="H53" s="27">
        <f t="shared" si="0"/>
        <v>2995.6699999999996</v>
      </c>
    </row>
    <row r="54" spans="1:13" ht="32.25" customHeight="1">
      <c r="A54" s="42" t="s">
        <v>58</v>
      </c>
      <c r="B54" s="42"/>
      <c r="C54" s="42"/>
      <c r="D54" s="42"/>
      <c r="E54" s="42"/>
      <c r="F54" s="42"/>
      <c r="G54" s="42"/>
      <c r="H54" s="42"/>
      <c r="I54" s="8"/>
      <c r="K54" s="7"/>
      <c r="L54" s="7"/>
      <c r="M54" s="7"/>
    </row>
    <row r="55" spans="1:13" ht="20.25" customHeight="1">
      <c r="A55" s="14"/>
      <c r="B55" s="14"/>
      <c r="C55" s="14"/>
      <c r="D55" s="14"/>
      <c r="E55" s="14"/>
      <c r="F55" s="14"/>
      <c r="G55" s="14"/>
      <c r="H55" s="23"/>
      <c r="I55" s="8"/>
      <c r="K55" s="7"/>
      <c r="L55" s="7"/>
      <c r="M55" s="7"/>
    </row>
    <row r="56" spans="1:8" ht="46.5" customHeight="1">
      <c r="A56" s="36" t="s">
        <v>44</v>
      </c>
      <c r="B56" s="36"/>
      <c r="C56" s="36"/>
      <c r="D56" s="36"/>
      <c r="E56" s="36"/>
      <c r="F56" s="36"/>
      <c r="G56" s="36"/>
      <c r="H56" s="36"/>
    </row>
    <row r="57" spans="1:8" ht="17.25" customHeight="1">
      <c r="A57" s="37" t="s">
        <v>45</v>
      </c>
      <c r="B57" s="37"/>
      <c r="C57" s="37"/>
      <c r="D57" s="37"/>
      <c r="E57" s="37"/>
      <c r="F57" s="37"/>
      <c r="G57" s="37"/>
      <c r="H57" s="37"/>
    </row>
    <row r="58" spans="1:9" ht="15.75" customHeight="1">
      <c r="A58" s="34" t="s">
        <v>46</v>
      </c>
      <c r="B58" s="34" t="s">
        <v>4</v>
      </c>
      <c r="C58" s="34"/>
      <c r="D58" s="34"/>
      <c r="E58" s="34" t="s">
        <v>5</v>
      </c>
      <c r="F58" s="34"/>
      <c r="G58" s="34"/>
      <c r="H58" s="34"/>
      <c r="I58" s="9"/>
    </row>
    <row r="59" spans="1:9" ht="15.75">
      <c r="A59" s="34"/>
      <c r="B59" s="34"/>
      <c r="C59" s="34"/>
      <c r="D59" s="34"/>
      <c r="E59" s="10" t="s">
        <v>6</v>
      </c>
      <c r="F59" s="10" t="s">
        <v>7</v>
      </c>
      <c r="G59" s="10" t="s">
        <v>8</v>
      </c>
      <c r="H59" s="10" t="s">
        <v>9</v>
      </c>
      <c r="I59" s="9"/>
    </row>
    <row r="60" spans="1:9" ht="15.75">
      <c r="A60" s="10" t="s">
        <v>47</v>
      </c>
      <c r="B60" s="34" t="s">
        <v>10</v>
      </c>
      <c r="C60" s="34"/>
      <c r="D60" s="34"/>
      <c r="E60" s="11">
        <v>1505.72</v>
      </c>
      <c r="F60" s="11">
        <f>E60</f>
        <v>1505.72</v>
      </c>
      <c r="G60" s="11">
        <f>F60</f>
        <v>1505.72</v>
      </c>
      <c r="H60" s="11">
        <f>G60</f>
        <v>1505.72</v>
      </c>
      <c r="I60" s="9"/>
    </row>
    <row r="61" spans="1:9" ht="15.75">
      <c r="A61" s="10" t="s">
        <v>48</v>
      </c>
      <c r="B61" s="34" t="s">
        <v>10</v>
      </c>
      <c r="C61" s="34"/>
      <c r="D61" s="34"/>
      <c r="E61" s="11">
        <v>3434.77</v>
      </c>
      <c r="F61" s="11">
        <f aca="true" t="shared" si="1" ref="F61:H62">E61</f>
        <v>3434.77</v>
      </c>
      <c r="G61" s="11">
        <f t="shared" si="1"/>
        <v>3434.77</v>
      </c>
      <c r="H61" s="11">
        <f t="shared" si="1"/>
        <v>3434.77</v>
      </c>
      <c r="I61" s="9"/>
    </row>
    <row r="62" spans="1:9" ht="15.75">
      <c r="A62" s="10" t="s">
        <v>49</v>
      </c>
      <c r="B62" s="34" t="s">
        <v>10</v>
      </c>
      <c r="C62" s="34"/>
      <c r="D62" s="34"/>
      <c r="E62" s="11">
        <v>7300.66</v>
      </c>
      <c r="F62" s="11">
        <f t="shared" si="1"/>
        <v>7300.66</v>
      </c>
      <c r="G62" s="11">
        <f t="shared" si="1"/>
        <v>7300.66</v>
      </c>
      <c r="H62" s="11">
        <f t="shared" si="1"/>
        <v>7300.66</v>
      </c>
      <c r="I62" s="9"/>
    </row>
    <row r="63" spans="1:7" ht="15.75">
      <c r="A63" s="7"/>
      <c r="B63" s="7"/>
      <c r="C63" s="9"/>
      <c r="D63" s="7"/>
      <c r="E63" s="28"/>
      <c r="G63" s="7"/>
    </row>
    <row r="64" spans="1:8" ht="17.25" customHeight="1">
      <c r="A64" s="33" t="s">
        <v>50</v>
      </c>
      <c r="B64" s="33"/>
      <c r="C64" s="33"/>
      <c r="D64" s="33"/>
      <c r="E64" s="33"/>
      <c r="F64" s="33"/>
      <c r="G64" s="33"/>
      <c r="H64" s="33"/>
    </row>
    <row r="65" spans="1:9" ht="15.75">
      <c r="A65" s="34" t="s">
        <v>46</v>
      </c>
      <c r="B65" s="34" t="s">
        <v>4</v>
      </c>
      <c r="C65" s="34"/>
      <c r="D65" s="34"/>
      <c r="E65" s="34" t="s">
        <v>5</v>
      </c>
      <c r="F65" s="34"/>
      <c r="G65" s="34"/>
      <c r="H65" s="34"/>
      <c r="I65" s="9"/>
    </row>
    <row r="66" spans="1:9" ht="17.25" customHeight="1">
      <c r="A66" s="34"/>
      <c r="B66" s="34"/>
      <c r="C66" s="34"/>
      <c r="D66" s="34"/>
      <c r="E66" s="10" t="s">
        <v>6</v>
      </c>
      <c r="F66" s="10" t="s">
        <v>7</v>
      </c>
      <c r="G66" s="10" t="s">
        <v>8</v>
      </c>
      <c r="H66" s="10" t="s">
        <v>9</v>
      </c>
      <c r="I66" s="9"/>
    </row>
    <row r="67" spans="1:9" ht="15.75">
      <c r="A67" s="10" t="s">
        <v>47</v>
      </c>
      <c r="B67" s="34" t="s">
        <v>10</v>
      </c>
      <c r="C67" s="34"/>
      <c r="D67" s="34"/>
      <c r="E67" s="11">
        <v>1505.72</v>
      </c>
      <c r="F67" s="11">
        <f aca="true" t="shared" si="2" ref="F67:H68">E67</f>
        <v>1505.72</v>
      </c>
      <c r="G67" s="11">
        <f t="shared" si="2"/>
        <v>1505.72</v>
      </c>
      <c r="H67" s="11">
        <f t="shared" si="2"/>
        <v>1505.72</v>
      </c>
      <c r="I67" s="9"/>
    </row>
    <row r="68" spans="1:13" ht="15.75">
      <c r="A68" s="10" t="s">
        <v>51</v>
      </c>
      <c r="B68" s="34" t="s">
        <v>10</v>
      </c>
      <c r="C68" s="34"/>
      <c r="D68" s="34"/>
      <c r="E68" s="11">
        <v>5225.349999999999</v>
      </c>
      <c r="F68" s="11">
        <f t="shared" si="2"/>
        <v>5225.349999999999</v>
      </c>
      <c r="G68" s="11">
        <f t="shared" si="2"/>
        <v>5225.349999999999</v>
      </c>
      <c r="H68" s="11">
        <f t="shared" si="2"/>
        <v>5225.349999999999</v>
      </c>
      <c r="I68" s="9"/>
      <c r="J68" s="24"/>
      <c r="K68" s="24"/>
      <c r="L68" s="24"/>
      <c r="M68" s="24"/>
    </row>
    <row r="69" spans="1:11" ht="15.75">
      <c r="A69" s="7"/>
      <c r="B69" s="7"/>
      <c r="C69" s="9"/>
      <c r="D69" s="9"/>
      <c r="E69" s="9"/>
      <c r="J69" s="25"/>
      <c r="K69" s="25"/>
    </row>
    <row r="70" spans="1:11" ht="67.5" customHeight="1">
      <c r="A70" s="35" t="s">
        <v>52</v>
      </c>
      <c r="B70" s="35"/>
      <c r="C70" s="35"/>
      <c r="D70" s="35"/>
      <c r="E70" s="35"/>
      <c r="F70" s="35"/>
      <c r="G70" s="35"/>
      <c r="H70" s="35"/>
      <c r="J70" s="25"/>
      <c r="K70" s="25"/>
    </row>
  </sheetData>
  <sheetProtection/>
  <mergeCells count="63">
    <mergeCell ref="A3:H3"/>
    <mergeCell ref="A5:H5"/>
    <mergeCell ref="A6:H6"/>
    <mergeCell ref="A7:D8"/>
    <mergeCell ref="E7:H7"/>
    <mergeCell ref="A9:D9"/>
    <mergeCell ref="A11:G11"/>
    <mergeCell ref="A13:H13"/>
    <mergeCell ref="A14:G14"/>
    <mergeCell ref="A15:G15"/>
    <mergeCell ref="A16:G16"/>
    <mergeCell ref="A17:G17"/>
    <mergeCell ref="A18:G18"/>
    <mergeCell ref="A19:G19"/>
    <mergeCell ref="A20:B20"/>
    <mergeCell ref="A21:D21"/>
    <mergeCell ref="A22:D22"/>
    <mergeCell ref="A23:D23"/>
    <mergeCell ref="A24:D24"/>
    <mergeCell ref="A25:D25"/>
    <mergeCell ref="A26:G26"/>
    <mergeCell ref="A27:G27"/>
    <mergeCell ref="A28:B28"/>
    <mergeCell ref="A29:C29"/>
    <mergeCell ref="A30:C30"/>
    <mergeCell ref="A31:C31"/>
    <mergeCell ref="A32:C32"/>
    <mergeCell ref="A33:C33"/>
    <mergeCell ref="A34:C34"/>
    <mergeCell ref="A35:C35"/>
    <mergeCell ref="A36:G36"/>
    <mergeCell ref="A37:G37"/>
    <mergeCell ref="A38:G38"/>
    <mergeCell ref="A39:G39"/>
    <mergeCell ref="A40:B40"/>
    <mergeCell ref="A41:D41"/>
    <mergeCell ref="A42:D42"/>
    <mergeCell ref="A43:D43"/>
    <mergeCell ref="A44:D44"/>
    <mergeCell ref="A45:D45"/>
    <mergeCell ref="A46:G46"/>
    <mergeCell ref="A47:G47"/>
    <mergeCell ref="A49:H49"/>
    <mergeCell ref="A50:D51"/>
    <mergeCell ref="E50:H50"/>
    <mergeCell ref="A52:D52"/>
    <mergeCell ref="A53:D53"/>
    <mergeCell ref="A54:H54"/>
    <mergeCell ref="A56:H56"/>
    <mergeCell ref="A57:H57"/>
    <mergeCell ref="A58:A59"/>
    <mergeCell ref="B58:D59"/>
    <mergeCell ref="E58:H58"/>
    <mergeCell ref="B60:D60"/>
    <mergeCell ref="B61:D61"/>
    <mergeCell ref="B62:D62"/>
    <mergeCell ref="A64:H64"/>
    <mergeCell ref="A65:A66"/>
    <mergeCell ref="B65:D66"/>
    <mergeCell ref="E65:H65"/>
    <mergeCell ref="B67:D67"/>
    <mergeCell ref="B68:D68"/>
    <mergeCell ref="A70:H70"/>
  </mergeCells>
  <printOptions/>
  <pageMargins left="0.76" right="0.1968503937007874" top="0.984251968503937" bottom="0.984251968503937" header="0.5118110236220472" footer="0.5118110236220472"/>
  <pageSetup fitToHeight="0" horizontalDpi="600" verticalDpi="600" orientation="portrait" paperSize="9" scale="60" r:id="rId1"/>
  <rowBreaks count="1" manualBreakCount="1">
    <brk id="5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Выходцева Елена Владимировна</dc:creator>
  <cp:keywords/>
  <dc:description/>
  <cp:lastModifiedBy>Выходцева Елена Владимировна</cp:lastModifiedBy>
  <dcterms:created xsi:type="dcterms:W3CDTF">2022-10-06T03:44:11Z</dcterms:created>
  <dcterms:modified xsi:type="dcterms:W3CDTF">2022-10-12T02:52:04Z</dcterms:modified>
  <cp:category/>
  <cp:version/>
  <cp:contentType/>
  <cp:contentStatus/>
</cp:coreProperties>
</file>